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54\data\05その他-9　ホームページ\R8\"/>
    </mc:Choice>
  </mc:AlternateContent>
  <xr:revisionPtr revIDLastSave="0" documentId="8_{10714624-BBEA-4933-B24A-56B875E6FCCD}" xr6:coauthVersionLast="47" xr6:coauthVersionMax="47" xr10:uidLastSave="{00000000-0000-0000-0000-000000000000}"/>
  <bookViews>
    <workbookView xWindow="-120" yWindow="-120" windowWidth="20730" windowHeight="11040" tabRatio="879" xr2:uid="{00000000-000D-0000-FFFF-FFFF00000000}"/>
  </bookViews>
  <sheets>
    <sheet name="総体団体戦" sheetId="20" r:id="rId1"/>
    <sheet name="新人団体戦" sheetId="21" r:id="rId2"/>
    <sheet name="選手変更届" sheetId="18" r:id="rId3"/>
    <sheet name="総体個人入力例" sheetId="8" r:id="rId4"/>
    <sheet name="総体個人" sheetId="7" r:id="rId5"/>
    <sheet name="尾張・名古屋・知多入力例" sheetId="10" r:id="rId6"/>
    <sheet name="尾張・名古屋・知多" sheetId="9" r:id="rId7"/>
    <sheet name="全三河体重別 入力例" sheetId="12" r:id="rId8"/>
    <sheet name="全三河体重別" sheetId="11" r:id="rId9"/>
    <sheet name="新人個人入力例" sheetId="6" r:id="rId10"/>
    <sheet name="新人個人" sheetId="1" r:id="rId11"/>
    <sheet name="学校名" sheetId="19" r:id="rId12"/>
  </sheets>
  <definedNames>
    <definedName name="A">新人個人!#REF!</definedName>
    <definedName name="B" localSheetId="9">#REF!</definedName>
    <definedName name="B" localSheetId="2">#REF!</definedName>
    <definedName name="B" localSheetId="8">全三河体重別!#REF!</definedName>
    <definedName name="B" localSheetId="7">'全三河体重別 入力例'!#REF!</definedName>
    <definedName name="B" localSheetId="4">総体個人!#REF!</definedName>
    <definedName name="B" localSheetId="3">総体個人入力例!#REF!</definedName>
    <definedName name="B" localSheetId="6">尾張・名古屋・知多!#REF!</definedName>
    <definedName name="B" localSheetId="5">尾張・名古屋・知多入力例!#REF!</definedName>
    <definedName name="B">#REF!</definedName>
    <definedName name="C_" localSheetId="9">#REF!</definedName>
    <definedName name="C_" localSheetId="2">#REF!</definedName>
    <definedName name="C_" localSheetId="8">全三河体重別!#REF!</definedName>
    <definedName name="C_" localSheetId="7">'全三河体重別 入力例'!#REF!</definedName>
    <definedName name="C_" localSheetId="4">総体個人!#REF!</definedName>
    <definedName name="C_" localSheetId="3">総体個人入力例!#REF!</definedName>
    <definedName name="C_" localSheetId="6">尾張・名古屋・知多!#REF!</definedName>
    <definedName name="C_" localSheetId="5">尾張・名古屋・知多入力例!#REF!</definedName>
    <definedName name="C_">#REF!</definedName>
    <definedName name="D" localSheetId="9">#REF!</definedName>
    <definedName name="D" localSheetId="2">#REF!</definedName>
    <definedName name="D" localSheetId="8">全三河体重別!#REF!</definedName>
    <definedName name="D" localSheetId="7">'全三河体重別 入力例'!#REF!</definedName>
    <definedName name="D" localSheetId="4">総体個人!#REF!</definedName>
    <definedName name="D" localSheetId="3">総体個人入力例!#REF!</definedName>
    <definedName name="D" localSheetId="6">尾張・名古屋・知多!#REF!</definedName>
    <definedName name="D" localSheetId="5">尾張・名古屋・知多入力例!#REF!</definedName>
    <definedName name="D">#REF!</definedName>
    <definedName name="E" localSheetId="8">全三河体重別!#REF!</definedName>
    <definedName name="E" localSheetId="7">'全三河体重別 入力例'!#REF!</definedName>
    <definedName name="E" localSheetId="4">総体個人!#REF!</definedName>
    <definedName name="E" localSheetId="3">総体個人入力例!#REF!</definedName>
    <definedName name="E" localSheetId="6">尾張・名古屋・知多!#REF!</definedName>
    <definedName name="E" localSheetId="5">尾張・名古屋・知多入力例!#REF!</definedName>
    <definedName name="E">新人個人!#REF!</definedName>
    <definedName name="F" localSheetId="9">#REF!</definedName>
    <definedName name="F" localSheetId="2">#REF!</definedName>
    <definedName name="F" localSheetId="8">全三河体重別!#REF!</definedName>
    <definedName name="F" localSheetId="7">'全三河体重別 入力例'!#REF!</definedName>
    <definedName name="F" localSheetId="4">総体個人!#REF!</definedName>
    <definedName name="F" localSheetId="3">総体個人入力例!#REF!</definedName>
    <definedName name="F" localSheetId="6">尾張・名古屋・知多!#REF!</definedName>
    <definedName name="F" localSheetId="5">尾張・名古屋・知多入力例!#REF!</definedName>
    <definedName name="F">#REF!</definedName>
    <definedName name="_xlnm.Print_Area" localSheetId="10">新人個人!$A$1:$Z$28</definedName>
    <definedName name="_xlnm.Print_Area" localSheetId="9">新人個人入力例!$A$1:$Z$28</definedName>
    <definedName name="_xlnm.Print_Area" localSheetId="1">新人団体戦!$A$1:$I$18</definedName>
    <definedName name="_xlnm.Print_Area" localSheetId="2">選手変更届!$A$1:$Q$20</definedName>
    <definedName name="_xlnm.Print_Area" localSheetId="8">全三河体重別!$A$1:$V$30</definedName>
    <definedName name="_xlnm.Print_Area" localSheetId="7">'全三河体重別 入力例'!$A$1:$V$30</definedName>
    <definedName name="_xlnm.Print_Area" localSheetId="4">総体個人!$A$1:$V$28</definedName>
    <definedName name="_xlnm.Print_Area" localSheetId="3">総体個人入力例!$A$1:$V$28</definedName>
    <definedName name="_xlnm.Print_Area" localSheetId="0">総体団体戦!$A$1:$I$18</definedName>
    <definedName name="_xlnm.Print_Area" localSheetId="6">尾張・名古屋・知多!$A$1:$V$28</definedName>
    <definedName name="_xlnm.Print_Area" localSheetId="5">尾張・名古屋・知多入力例!$A$1:$V$28</definedName>
    <definedName name="あ" localSheetId="2">#REF!</definedName>
    <definedName name="あ" localSheetId="8">全三河体重別!#REF!</definedName>
    <definedName name="あ" localSheetId="7">'全三河体重別 入力例'!#REF!</definedName>
    <definedName name="あ" localSheetId="4">総体個人!#REF!</definedName>
    <definedName name="あ" localSheetId="3">総体個人入力例!#REF!</definedName>
    <definedName name="あ" localSheetId="6">尾張・名古屋・知多!#REF!</definedName>
    <definedName name="あ" localSheetId="5">尾張・名古屋・知多入力例!#REF!</definedName>
    <definedName name="あ">#REF!</definedName>
    <definedName name="い" localSheetId="2">#REF!</definedName>
    <definedName name="い" localSheetId="8">#REF!</definedName>
    <definedName name="い" localSheetId="7">#REF!</definedName>
    <definedName name="い" localSheetId="4">#REF!</definedName>
    <definedName name="い" localSheetId="3">#REF!</definedName>
    <definedName name="い" localSheetId="6">#REF!</definedName>
    <definedName name="い" localSheetId="5">#REF!</definedName>
    <definedName name="い">#REF!</definedName>
    <definedName name="う" localSheetId="2">#REF!</definedName>
    <definedName name="う" localSheetId="8">#REF!</definedName>
    <definedName name="う" localSheetId="7">#REF!</definedName>
    <definedName name="う" localSheetId="4">#REF!</definedName>
    <definedName name="う" localSheetId="3">#REF!</definedName>
    <definedName name="う" localSheetId="6">#REF!</definedName>
    <definedName name="う" localSheetId="5">#REF!</definedName>
    <definedName name="う">#REF!</definedName>
    <definedName name="え" localSheetId="2">#REF!</definedName>
    <definedName name="え" localSheetId="8">#REF!</definedName>
    <definedName name="え" localSheetId="7">#REF!</definedName>
    <definedName name="え" localSheetId="4">#REF!</definedName>
    <definedName name="え" localSheetId="3">#REF!</definedName>
    <definedName name="え" localSheetId="6">#REF!</definedName>
    <definedName name="え" localSheetId="5">#REF!</definedName>
    <definedName name="え">#REF!</definedName>
    <definedName name="お" localSheetId="2">#REF!</definedName>
    <definedName name="お" localSheetId="8">#REF!</definedName>
    <definedName name="お" localSheetId="7">#REF!</definedName>
    <definedName name="お" localSheetId="4">#REF!</definedName>
    <definedName name="お" localSheetId="3">#REF!</definedName>
    <definedName name="お" localSheetId="6">#REF!</definedName>
    <definedName name="お" localSheetId="5">#REF!</definedName>
    <definedName name="お">#REF!</definedName>
    <definedName name="か" localSheetId="2">#REF!</definedName>
    <definedName name="か" localSheetId="8">#REF!</definedName>
    <definedName name="か" localSheetId="7">#REF!</definedName>
    <definedName name="か" localSheetId="4">#REF!</definedName>
    <definedName name="か" localSheetId="3">#REF!</definedName>
    <definedName name="か" localSheetId="6">#REF!</definedName>
    <definedName name="か" localSheetId="5">#REF!</definedName>
    <definedName name="か">#REF!</definedName>
    <definedName name="ブロック" localSheetId="8">全三河体重別!#REF!</definedName>
    <definedName name="ブロック" localSheetId="7">'全三河体重別 入力例'!#REF!</definedName>
    <definedName name="ブロック" localSheetId="4">総体個人!#REF!</definedName>
    <definedName name="ブロック" localSheetId="3">総体個人入力例!#REF!</definedName>
    <definedName name="ブロック" localSheetId="6">尾張・名古屋・知多!#REF!</definedName>
    <definedName name="ブロック" localSheetId="5">尾張・名古屋・知多入力例!#REF!</definedName>
    <definedName name="ブロック">新人個人!#REF!</definedName>
    <definedName name="学校名" localSheetId="8">全三河体重別!#REF!,全三河体重別!#REF!,全三河体重別!#REF!,全三河体重別!#REF!,全三河体重別!#REF!,全三河体重別!#REF!</definedName>
    <definedName name="学校名" localSheetId="7">'全三河体重別 入力例'!#REF!,'全三河体重別 入力例'!#REF!,'全三河体重別 入力例'!#REF!,'全三河体重別 入力例'!#REF!,'全三河体重別 入力例'!#REF!,'全三河体重別 入力例'!#REF!</definedName>
    <definedName name="学校名" localSheetId="3">総体個人入力例!#REF!,総体個人入力例!#REF!,総体個人入力例!#REF!,総体個人入力例!#REF!,総体個人入力例!#REF!,総体個人入力例!#REF!</definedName>
    <definedName name="学校名" localSheetId="6">尾張・名古屋・知多!#REF!,尾張・名古屋・知多!#REF!,尾張・名古屋・知多!#REF!,尾張・名古屋・知多!#REF!,尾張・名古屋・知多!#REF!,尾張・名古屋・知多!#REF!</definedName>
    <definedName name="学校名" localSheetId="5">尾張・名古屋・知多入力例!#REF!,尾張・名古屋・知多入力例!#REF!,尾張・名古屋・知多入力例!#REF!,尾張・名古屋・知多入力例!#REF!,尾張・名古屋・知多入力例!#REF!,尾張・名古屋・知多入力例!#REF!</definedName>
    <definedName name="学校名">総体個人!#REF!,総体個人!#REF!,総体個人!#REF!,総体個人!#REF!,総体個人!#REF!,総体個人!#REF!</definedName>
    <definedName name="学年" localSheetId="2">選手変更届!$V$2:$V$5</definedName>
    <definedName name="学年">#REF!</definedName>
    <definedName name="段位" localSheetId="2">選手変更届!$W$2:$W$6</definedName>
    <definedName name="段位">#REF!</definedName>
    <definedName name="地区" localSheetId="2">選手変更届!$U$2:$U$10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1" l="1"/>
  <c r="H9" i="21"/>
  <c r="F9" i="20"/>
  <c r="H9" i="20" s="1"/>
  <c r="J16" i="7"/>
  <c r="H17" i="18"/>
  <c r="J16" i="9" l="1"/>
  <c r="J18" i="12" l="1"/>
  <c r="M18" i="12" s="1"/>
  <c r="J18" i="11" l="1"/>
  <c r="M18" i="11" s="1"/>
  <c r="J16" i="10" l="1"/>
  <c r="M16" i="10" s="1"/>
  <c r="M16" i="9"/>
  <c r="J16" i="8" l="1"/>
  <c r="M16" i="8" s="1"/>
  <c r="M16" i="7"/>
  <c r="K16" i="6" l="1"/>
  <c r="O16" i="6" s="1"/>
  <c r="K16" i="1" l="1"/>
  <c r="O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伊東朝樹</author>
  </authors>
  <commentList>
    <comment ref="F12" authorId="0" shapeId="0" xr:uid="{C18B7184-79D0-4DF5-8493-A29074A415A1}">
      <text>
        <r>
          <rPr>
            <b/>
            <sz val="9"/>
            <color indexed="81"/>
            <rFont val="MS P ゴシック"/>
            <family val="3"/>
            <charset val="128"/>
          </rPr>
          <t>年の数字のみ入力</t>
        </r>
      </text>
    </comment>
    <comment ref="G12" authorId="0" shapeId="0" xr:uid="{EBC40831-9652-4B83-817D-F543FD2E2C36}">
      <text>
        <r>
          <rPr>
            <b/>
            <sz val="9"/>
            <color indexed="81"/>
            <rFont val="MS P ゴシック"/>
            <family val="3"/>
            <charset val="128"/>
          </rPr>
          <t>月の数字のみ入力</t>
        </r>
      </text>
    </comment>
    <comment ref="H12" authorId="0" shapeId="0" xr:uid="{25951ED7-DD48-4846-8C05-516D64CD3AAC}">
      <text>
        <r>
          <rPr>
            <b/>
            <sz val="9"/>
            <color indexed="81"/>
            <rFont val="MS P ゴシック"/>
            <family val="3"/>
            <charset val="128"/>
          </rPr>
          <t>日の数字のみ入力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伊東朝樹</author>
  </authors>
  <commentList>
    <comment ref="F12" authorId="0" shapeId="0" xr:uid="{28ED09B7-32F6-45A2-966B-1D7C2B246D83}">
      <text>
        <r>
          <rPr>
            <b/>
            <sz val="9"/>
            <color indexed="81"/>
            <rFont val="MS P ゴシック"/>
            <family val="3"/>
            <charset val="128"/>
          </rPr>
          <t>年の数字のみ入力</t>
        </r>
      </text>
    </comment>
    <comment ref="G12" authorId="0" shapeId="0" xr:uid="{AEFA385A-E6AB-4B40-9C05-5AE51430A6F3}">
      <text>
        <r>
          <rPr>
            <b/>
            <sz val="9"/>
            <color indexed="81"/>
            <rFont val="MS P ゴシック"/>
            <family val="3"/>
            <charset val="128"/>
          </rPr>
          <t>月の数字のみ入力</t>
        </r>
      </text>
    </comment>
    <comment ref="H12" authorId="0" shapeId="0" xr:uid="{BE49967B-3BB3-4637-B049-31D90DD2FB41}">
      <text>
        <r>
          <rPr>
            <b/>
            <sz val="9"/>
            <color indexed="81"/>
            <rFont val="MS P ゴシック"/>
            <family val="3"/>
            <charset val="128"/>
          </rPr>
          <t>日の数字のみ入力</t>
        </r>
      </text>
    </comment>
  </commentList>
</comments>
</file>

<file path=xl/sharedStrings.xml><?xml version="1.0" encoding="utf-8"?>
<sst xmlns="http://schemas.openxmlformats.org/spreadsheetml/2006/main" count="958" uniqueCount="329">
  <si>
    <t>男子６０kg級</t>
    <rPh sb="0" eb="2">
      <t>ダンシ</t>
    </rPh>
    <rPh sb="6" eb="7">
      <t>キュウ</t>
    </rPh>
    <phoneticPr fontId="2"/>
  </si>
  <si>
    <t>男子６６kg級</t>
    <rPh sb="0" eb="2">
      <t>ダンシ</t>
    </rPh>
    <rPh sb="6" eb="7">
      <t>キュウ</t>
    </rPh>
    <phoneticPr fontId="2"/>
  </si>
  <si>
    <t>男子７３kg級</t>
    <rPh sb="0" eb="2">
      <t>ダンシ</t>
    </rPh>
    <rPh sb="6" eb="7">
      <t>キュウ</t>
    </rPh>
    <phoneticPr fontId="2"/>
  </si>
  <si>
    <t>男子８１kg級</t>
    <rPh sb="0" eb="2">
      <t>ダンシ</t>
    </rPh>
    <rPh sb="6" eb="7">
      <t>キュウ</t>
    </rPh>
    <phoneticPr fontId="2"/>
  </si>
  <si>
    <t>地区</t>
    <rPh sb="0" eb="2">
      <t>チク</t>
    </rPh>
    <phoneticPr fontId="2"/>
  </si>
  <si>
    <t>番号</t>
    <rPh sb="0" eb="2">
      <t>バンゴウ</t>
    </rPh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</si>
  <si>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</si>
  <si>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</si>
  <si>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シード</t>
    <phoneticPr fontId="2"/>
  </si>
  <si>
    <t>愛知</t>
    <rPh sb="0" eb="2">
      <t>アイチ</t>
    </rPh>
    <phoneticPr fontId="2"/>
  </si>
  <si>
    <t>阿久比</t>
    <rPh sb="0" eb="3">
      <t>アグイ</t>
    </rPh>
    <phoneticPr fontId="2"/>
  </si>
  <si>
    <t>旭丘</t>
    <rPh sb="0" eb="2">
      <t>アサヒガオカ</t>
    </rPh>
    <phoneticPr fontId="2"/>
  </si>
  <si>
    <t>一宮</t>
    <rPh sb="0" eb="2">
      <t>イチミヤ</t>
    </rPh>
    <phoneticPr fontId="2"/>
  </si>
  <si>
    <t>内海</t>
    <rPh sb="0" eb="2">
      <t>ウツミ</t>
    </rPh>
    <phoneticPr fontId="2"/>
  </si>
  <si>
    <t>一宮北</t>
    <rPh sb="0" eb="2">
      <t>イチミヤ</t>
    </rPh>
    <rPh sb="2" eb="3">
      <t>キタ</t>
    </rPh>
    <phoneticPr fontId="2"/>
  </si>
  <si>
    <t>大府東</t>
    <rPh sb="0" eb="2">
      <t>オオブ</t>
    </rPh>
    <rPh sb="2" eb="3">
      <t>ヒガシ</t>
    </rPh>
    <phoneticPr fontId="2"/>
  </si>
  <si>
    <t>武豊</t>
    <rPh sb="0" eb="2">
      <t>タケトヨ</t>
    </rPh>
    <phoneticPr fontId="2"/>
  </si>
  <si>
    <t>春日井東</t>
    <rPh sb="0" eb="3">
      <t>カスガイ</t>
    </rPh>
    <rPh sb="3" eb="4">
      <t>ヒガシ</t>
    </rPh>
    <phoneticPr fontId="2"/>
  </si>
  <si>
    <t>知多翔洋</t>
    <rPh sb="0" eb="2">
      <t>チタ</t>
    </rPh>
    <rPh sb="2" eb="3">
      <t>ショウ</t>
    </rPh>
    <rPh sb="3" eb="4">
      <t>ヨウ</t>
    </rPh>
    <phoneticPr fontId="2"/>
  </si>
  <si>
    <t>女子４８kg級</t>
    <rPh sb="0" eb="2">
      <t>ジョシ</t>
    </rPh>
    <rPh sb="6" eb="7">
      <t>キュウ</t>
    </rPh>
    <phoneticPr fontId="2"/>
  </si>
  <si>
    <t>女子５２kg級</t>
    <rPh sb="0" eb="2">
      <t>ジョシ</t>
    </rPh>
    <rPh sb="6" eb="7">
      <t>キュウ</t>
    </rPh>
    <phoneticPr fontId="2"/>
  </si>
  <si>
    <t>女子５７kg級</t>
    <rPh sb="0" eb="2">
      <t>ジョシ</t>
    </rPh>
    <rPh sb="6" eb="7">
      <t>キュウ</t>
    </rPh>
    <phoneticPr fontId="2"/>
  </si>
  <si>
    <t>女子６３kg級</t>
    <rPh sb="0" eb="2">
      <t>ジョシ</t>
    </rPh>
    <rPh sb="6" eb="7">
      <t>キュウ</t>
    </rPh>
    <phoneticPr fontId="2"/>
  </si>
  <si>
    <t>春日井南</t>
    <rPh sb="0" eb="3">
      <t>カスガイ</t>
    </rPh>
    <rPh sb="3" eb="4">
      <t>ミナミ</t>
    </rPh>
    <phoneticPr fontId="2"/>
  </si>
  <si>
    <t>一宮南</t>
    <rPh sb="0" eb="2">
      <t>イチミヤ</t>
    </rPh>
    <rPh sb="2" eb="3">
      <t>ミナミ</t>
    </rPh>
    <phoneticPr fontId="2"/>
  </si>
  <si>
    <t>東海南</t>
    <rPh sb="0" eb="2">
      <t>トウカイ</t>
    </rPh>
    <rPh sb="2" eb="3">
      <t>ミナミ</t>
    </rPh>
    <phoneticPr fontId="2"/>
  </si>
  <si>
    <t>犬山</t>
    <rPh sb="0" eb="2">
      <t>イヌヤマ</t>
    </rPh>
    <phoneticPr fontId="2"/>
  </si>
  <si>
    <t>常滑</t>
    <rPh sb="0" eb="2">
      <t>トコナメ</t>
    </rPh>
    <phoneticPr fontId="2"/>
  </si>
  <si>
    <t>半田</t>
    <rPh sb="0" eb="2">
      <t>ハンダ</t>
    </rPh>
    <phoneticPr fontId="2"/>
  </si>
  <si>
    <t>市工芸</t>
    <rPh sb="0" eb="1">
      <t>シ</t>
    </rPh>
    <rPh sb="1" eb="3">
      <t>コウゲイ</t>
    </rPh>
    <phoneticPr fontId="2"/>
  </si>
  <si>
    <t>岩倉総合</t>
    <rPh sb="0" eb="2">
      <t>イワクラ</t>
    </rPh>
    <rPh sb="2" eb="4">
      <t>ソウゴウ</t>
    </rPh>
    <phoneticPr fontId="2"/>
  </si>
  <si>
    <t>半田農業</t>
    <rPh sb="0" eb="2">
      <t>ハンダ</t>
    </rPh>
    <rPh sb="2" eb="4">
      <t>ノウギョウ</t>
    </rPh>
    <phoneticPr fontId="2"/>
  </si>
  <si>
    <t>東海</t>
    <rPh sb="0" eb="2">
      <t>トウカイ</t>
    </rPh>
    <phoneticPr fontId="2"/>
  </si>
  <si>
    <t>半田東</t>
    <rPh sb="0" eb="2">
      <t>ハンダ</t>
    </rPh>
    <rPh sb="2" eb="3">
      <t>ヒガシ</t>
    </rPh>
    <phoneticPr fontId="2"/>
  </si>
  <si>
    <t>東邦</t>
    <rPh sb="0" eb="2">
      <t>トウホウ</t>
    </rPh>
    <phoneticPr fontId="2"/>
  </si>
  <si>
    <t>木曽川</t>
    <rPh sb="0" eb="3">
      <t>キソガワ</t>
    </rPh>
    <phoneticPr fontId="2"/>
  </si>
  <si>
    <t>東浦</t>
    <rPh sb="0" eb="2">
      <t>ヒガシウラ</t>
    </rPh>
    <phoneticPr fontId="2"/>
  </si>
  <si>
    <t>長久手</t>
    <rPh sb="0" eb="3">
      <t>ナガクテ</t>
    </rPh>
    <phoneticPr fontId="2"/>
  </si>
  <si>
    <t>五条</t>
    <rPh sb="0" eb="2">
      <t>ゴジョウ</t>
    </rPh>
    <phoneticPr fontId="2"/>
  </si>
  <si>
    <t>名古屋</t>
    <rPh sb="0" eb="3">
      <t>ナゴヤ</t>
    </rPh>
    <phoneticPr fontId="2"/>
  </si>
  <si>
    <t>小牧</t>
    <rPh sb="0" eb="2">
      <t>コマキ</t>
    </rPh>
    <phoneticPr fontId="2"/>
  </si>
  <si>
    <t>名古屋北</t>
    <rPh sb="0" eb="3">
      <t>ナゴヤ</t>
    </rPh>
    <rPh sb="3" eb="4">
      <t>キタ</t>
    </rPh>
    <phoneticPr fontId="2"/>
  </si>
  <si>
    <t>名古屋西</t>
    <rPh sb="0" eb="3">
      <t>ナゴヤ</t>
    </rPh>
    <rPh sb="3" eb="4">
      <t>ニシ</t>
    </rPh>
    <phoneticPr fontId="2"/>
  </si>
  <si>
    <t>小牧南</t>
    <rPh sb="0" eb="2">
      <t>コマキ</t>
    </rPh>
    <rPh sb="2" eb="3">
      <t>ミナミ</t>
    </rPh>
    <phoneticPr fontId="2"/>
  </si>
  <si>
    <t>分担金</t>
    <rPh sb="0" eb="3">
      <t>ブンタンキン</t>
    </rPh>
    <phoneticPr fontId="2"/>
  </si>
  <si>
    <t>円</t>
    <rPh sb="0" eb="1">
      <t>エン</t>
    </rPh>
    <phoneticPr fontId="2"/>
  </si>
  <si>
    <t>×</t>
    <phoneticPr fontId="2"/>
  </si>
  <si>
    <t>＝</t>
    <phoneticPr fontId="2"/>
  </si>
  <si>
    <t>明和</t>
    <rPh sb="0" eb="2">
      <t>メイワ</t>
    </rPh>
    <phoneticPr fontId="2"/>
  </si>
  <si>
    <t>新川</t>
    <rPh sb="0" eb="2">
      <t>シンカワ</t>
    </rPh>
    <phoneticPr fontId="2"/>
  </si>
  <si>
    <t>山田</t>
    <rPh sb="0" eb="2">
      <t>ヤマダ</t>
    </rPh>
    <phoneticPr fontId="2"/>
  </si>
  <si>
    <t>津島</t>
    <rPh sb="0" eb="2">
      <t>ツシマ</t>
    </rPh>
    <phoneticPr fontId="2"/>
  </si>
  <si>
    <t>上記の者の大会出場を認めます。</t>
    <rPh sb="0" eb="2">
      <t>ジョウキ</t>
    </rPh>
    <rPh sb="3" eb="4">
      <t>モノ</t>
    </rPh>
    <rPh sb="5" eb="7">
      <t>タイカイ</t>
    </rPh>
    <rPh sb="7" eb="9">
      <t>シュツジョウ</t>
    </rPh>
    <rPh sb="10" eb="11">
      <t>ミト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</si>
  <si>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</si>
  <si>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</si>
  <si>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</si>
  <si>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津島北</t>
    <rPh sb="0" eb="2">
      <t>ツシマ</t>
    </rPh>
    <rPh sb="2" eb="3">
      <t>キタ</t>
    </rPh>
    <phoneticPr fontId="2"/>
  </si>
  <si>
    <t>津島東</t>
    <rPh sb="0" eb="2">
      <t>ツシマ</t>
    </rPh>
    <rPh sb="2" eb="3">
      <t>ヒガシ</t>
    </rPh>
    <phoneticPr fontId="2"/>
  </si>
  <si>
    <t>尾西</t>
    <rPh sb="0" eb="2">
      <t>ビサイ</t>
    </rPh>
    <phoneticPr fontId="2"/>
  </si>
  <si>
    <t>美和</t>
    <rPh sb="0" eb="2">
      <t>ミワ</t>
    </rPh>
    <phoneticPr fontId="2"/>
  </si>
  <si>
    <t>校長名</t>
    <rPh sb="0" eb="2">
      <t>コウチョウ</t>
    </rPh>
    <rPh sb="2" eb="3">
      <t>メイ</t>
    </rPh>
    <phoneticPr fontId="2"/>
  </si>
  <si>
    <t>愛知県高等学校体育連盟会長　殿</t>
    <rPh sb="0" eb="3">
      <t>アイチケン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2"/>
  </si>
  <si>
    <t>男子無差別</t>
    <rPh sb="0" eb="2">
      <t>ダンシ</t>
    </rPh>
    <rPh sb="2" eb="5">
      <t>ムサベツ</t>
    </rPh>
    <phoneticPr fontId="2"/>
  </si>
  <si>
    <t>女子無差別</t>
    <rPh sb="0" eb="2">
      <t>ジョシ</t>
    </rPh>
    <rPh sb="2" eb="5">
      <t>ムサベツ</t>
    </rPh>
    <phoneticPr fontId="2"/>
  </si>
  <si>
    <t>学年</t>
    <rPh sb="0" eb="2">
      <t>ガクネン</t>
    </rPh>
    <phoneticPr fontId="2"/>
  </si>
  <si>
    <t>大成</t>
    <rPh sb="0" eb="2">
      <t>タイセイ</t>
    </rPh>
    <phoneticPr fontId="2"/>
  </si>
  <si>
    <t>滝</t>
    <rPh sb="0" eb="1">
      <t>タキ</t>
    </rPh>
    <phoneticPr fontId="2"/>
  </si>
  <si>
    <t>誠信</t>
    <rPh sb="0" eb="1">
      <t>セイ</t>
    </rPh>
    <rPh sb="1" eb="2">
      <t>シン</t>
    </rPh>
    <phoneticPr fontId="2"/>
  </si>
  <si>
    <t>愛知黎明</t>
    <rPh sb="0" eb="2">
      <t>アイチ</t>
    </rPh>
    <rPh sb="2" eb="4">
      <t>レイメイ</t>
    </rPh>
    <phoneticPr fontId="2"/>
  </si>
  <si>
    <t>誉</t>
    <rPh sb="0" eb="1">
      <t>ホマレ</t>
    </rPh>
    <phoneticPr fontId="2"/>
  </si>
  <si>
    <t>岡崎</t>
    <rPh sb="0" eb="2">
      <t>オカザキ</t>
    </rPh>
    <phoneticPr fontId="2"/>
  </si>
  <si>
    <t>岡崎北</t>
    <rPh sb="0" eb="2">
      <t>オカザキ</t>
    </rPh>
    <rPh sb="2" eb="3">
      <t>キタ</t>
    </rPh>
    <phoneticPr fontId="2"/>
  </si>
  <si>
    <t>岡崎東</t>
    <rPh sb="0" eb="2">
      <t>オカザキ</t>
    </rPh>
    <rPh sb="2" eb="3">
      <t>ヒガシ</t>
    </rPh>
    <phoneticPr fontId="2"/>
  </si>
  <si>
    <t>岡崎西</t>
    <rPh sb="0" eb="2">
      <t>オカザキ</t>
    </rPh>
    <rPh sb="2" eb="3">
      <t>ニシ</t>
    </rPh>
    <phoneticPr fontId="2"/>
  </si>
  <si>
    <t>岡崎商業</t>
    <rPh sb="0" eb="2">
      <t>オカザキ</t>
    </rPh>
    <rPh sb="2" eb="4">
      <t>ショウギョウ</t>
    </rPh>
    <phoneticPr fontId="2"/>
  </si>
  <si>
    <t>岩津</t>
    <rPh sb="0" eb="2">
      <t>イワツ</t>
    </rPh>
    <phoneticPr fontId="2"/>
  </si>
  <si>
    <t>碧南</t>
    <rPh sb="0" eb="2">
      <t>ヘキナン</t>
    </rPh>
    <phoneticPr fontId="2"/>
  </si>
  <si>
    <t>刈谷</t>
    <rPh sb="0" eb="2">
      <t>カリヤ</t>
    </rPh>
    <phoneticPr fontId="2"/>
  </si>
  <si>
    <t>刈谷北</t>
    <rPh sb="0" eb="2">
      <t>カリヤ</t>
    </rPh>
    <rPh sb="2" eb="3">
      <t>キタ</t>
    </rPh>
    <phoneticPr fontId="2"/>
  </si>
  <si>
    <t>豊田西</t>
    <rPh sb="0" eb="2">
      <t>トヨタ</t>
    </rPh>
    <rPh sb="2" eb="3">
      <t>ニシ</t>
    </rPh>
    <phoneticPr fontId="2"/>
  </si>
  <si>
    <t>豊田南</t>
    <rPh sb="0" eb="2">
      <t>トヨタ</t>
    </rPh>
    <rPh sb="2" eb="3">
      <t>ミナミ</t>
    </rPh>
    <phoneticPr fontId="2"/>
  </si>
  <si>
    <t>安城東</t>
    <rPh sb="0" eb="2">
      <t>アンジョウ</t>
    </rPh>
    <rPh sb="2" eb="3">
      <t>ヒガシ</t>
    </rPh>
    <phoneticPr fontId="2"/>
  </si>
  <si>
    <t>安城</t>
    <rPh sb="0" eb="2">
      <t>アンジョウ</t>
    </rPh>
    <phoneticPr fontId="2"/>
  </si>
  <si>
    <t>安城農林</t>
    <rPh sb="0" eb="2">
      <t>アンジョウ</t>
    </rPh>
    <rPh sb="2" eb="4">
      <t>ノウリン</t>
    </rPh>
    <phoneticPr fontId="2"/>
  </si>
  <si>
    <t>西尾</t>
    <rPh sb="0" eb="2">
      <t>ニシオ</t>
    </rPh>
    <phoneticPr fontId="2"/>
  </si>
  <si>
    <t>西尾東</t>
    <rPh sb="0" eb="2">
      <t>ニシオ</t>
    </rPh>
    <rPh sb="2" eb="3">
      <t>ヒガシ</t>
    </rPh>
    <phoneticPr fontId="2"/>
  </si>
  <si>
    <t>高浜</t>
    <rPh sb="0" eb="2">
      <t>タカハマ</t>
    </rPh>
    <phoneticPr fontId="2"/>
  </si>
  <si>
    <t>一色</t>
    <rPh sb="0" eb="2">
      <t>イッシキ</t>
    </rPh>
    <phoneticPr fontId="2"/>
  </si>
  <si>
    <t>三好</t>
    <rPh sb="0" eb="2">
      <t>ミヨシ</t>
    </rPh>
    <phoneticPr fontId="2"/>
  </si>
  <si>
    <t>豊田北</t>
    <rPh sb="0" eb="2">
      <t>トヨタ</t>
    </rPh>
    <rPh sb="2" eb="3">
      <t>キタ</t>
    </rPh>
    <phoneticPr fontId="2"/>
  </si>
  <si>
    <t>豊田</t>
    <rPh sb="0" eb="2">
      <t>トヨタ</t>
    </rPh>
    <phoneticPr fontId="2"/>
  </si>
  <si>
    <t>安城南</t>
    <rPh sb="0" eb="2">
      <t>アンジョウ</t>
    </rPh>
    <rPh sb="2" eb="3">
      <t>ミナミ</t>
    </rPh>
    <phoneticPr fontId="2"/>
  </si>
  <si>
    <t>岡崎城西</t>
    <rPh sb="0" eb="2">
      <t>オカザキ</t>
    </rPh>
    <rPh sb="2" eb="4">
      <t>ジョウセイ</t>
    </rPh>
    <phoneticPr fontId="2"/>
  </si>
  <si>
    <t>愛産大三河</t>
    <rPh sb="0" eb="1">
      <t>アイ</t>
    </rPh>
    <rPh sb="1" eb="3">
      <t>サンダイ</t>
    </rPh>
    <rPh sb="3" eb="5">
      <t>ミカワ</t>
    </rPh>
    <phoneticPr fontId="2"/>
  </si>
  <si>
    <t>渥美農業</t>
    <rPh sb="0" eb="2">
      <t>アツミ</t>
    </rPh>
    <rPh sb="2" eb="4">
      <t>ノウギョウ</t>
    </rPh>
    <phoneticPr fontId="2"/>
  </si>
  <si>
    <t>蒲郡</t>
    <rPh sb="0" eb="2">
      <t>ガマゴオリ</t>
    </rPh>
    <phoneticPr fontId="2"/>
  </si>
  <si>
    <t>小坂井</t>
    <rPh sb="0" eb="3">
      <t>コザカイ</t>
    </rPh>
    <phoneticPr fontId="2"/>
  </si>
  <si>
    <t>蒲郡東</t>
    <rPh sb="0" eb="2">
      <t>ガマゴオリ</t>
    </rPh>
    <rPh sb="2" eb="3">
      <t>ヒガシ</t>
    </rPh>
    <phoneticPr fontId="2"/>
  </si>
  <si>
    <t>時習館</t>
    <rPh sb="0" eb="3">
      <t>ジシュウカン</t>
    </rPh>
    <phoneticPr fontId="2"/>
  </si>
  <si>
    <t>成章</t>
    <rPh sb="0" eb="2">
      <t>セイショウ</t>
    </rPh>
    <phoneticPr fontId="2"/>
  </si>
  <si>
    <t>豊橋西</t>
    <rPh sb="0" eb="2">
      <t>トヨハシ</t>
    </rPh>
    <rPh sb="2" eb="3">
      <t>ニシ</t>
    </rPh>
    <phoneticPr fontId="2"/>
  </si>
  <si>
    <t>豊橋東</t>
    <rPh sb="0" eb="2">
      <t>トヨハシ</t>
    </rPh>
    <rPh sb="2" eb="3">
      <t>ヒガシ</t>
    </rPh>
    <phoneticPr fontId="2"/>
  </si>
  <si>
    <t>豊橋南</t>
    <rPh sb="0" eb="2">
      <t>トヨハシ</t>
    </rPh>
    <rPh sb="2" eb="3">
      <t>ミナミ</t>
    </rPh>
    <phoneticPr fontId="2"/>
  </si>
  <si>
    <t>三谷水産</t>
    <rPh sb="0" eb="2">
      <t>ミヤ</t>
    </rPh>
    <rPh sb="2" eb="4">
      <t>スイサン</t>
    </rPh>
    <phoneticPr fontId="2"/>
  </si>
  <si>
    <t>桜丘</t>
    <rPh sb="0" eb="2">
      <t>サクラガオカ</t>
    </rPh>
    <phoneticPr fontId="2"/>
  </si>
  <si>
    <t>豊川</t>
    <rPh sb="0" eb="2">
      <t>トヨカワ</t>
    </rPh>
    <phoneticPr fontId="2"/>
  </si>
  <si>
    <t>豊橋中央</t>
    <rPh sb="0" eb="2">
      <t>トヨハシ</t>
    </rPh>
    <rPh sb="2" eb="4">
      <t>チュウオウ</t>
    </rPh>
    <phoneticPr fontId="2"/>
  </si>
  <si>
    <t>熱田</t>
    <rPh sb="0" eb="2">
      <t>アツタ</t>
    </rPh>
    <phoneticPr fontId="2"/>
  </si>
  <si>
    <t>享栄</t>
    <rPh sb="0" eb="1">
      <t>キョウ</t>
    </rPh>
    <rPh sb="1" eb="2">
      <t>エイ</t>
    </rPh>
    <phoneticPr fontId="2"/>
  </si>
  <si>
    <t>向陽</t>
    <rPh sb="0" eb="2">
      <t>コウヨウ</t>
    </rPh>
    <phoneticPr fontId="2"/>
  </si>
  <si>
    <t>松蔭</t>
    <rPh sb="0" eb="2">
      <t>ショウイン</t>
    </rPh>
    <phoneticPr fontId="2"/>
  </si>
  <si>
    <t>瑞陵</t>
    <rPh sb="0" eb="2">
      <t>ズイリョウ</t>
    </rPh>
    <phoneticPr fontId="2"/>
  </si>
  <si>
    <t>星城</t>
    <rPh sb="0" eb="2">
      <t>セイジョウ</t>
    </rPh>
    <phoneticPr fontId="2"/>
  </si>
  <si>
    <t>天白</t>
    <rPh sb="0" eb="2">
      <t>テンパク</t>
    </rPh>
    <phoneticPr fontId="2"/>
  </si>
  <si>
    <t>東海工業専</t>
    <rPh sb="0" eb="2">
      <t>トウカイ</t>
    </rPh>
    <rPh sb="2" eb="4">
      <t>コウギョウ</t>
    </rPh>
    <rPh sb="4" eb="5">
      <t>セン</t>
    </rPh>
    <phoneticPr fontId="2"/>
  </si>
  <si>
    <t>東郷</t>
    <rPh sb="0" eb="2">
      <t>トウゴウ</t>
    </rPh>
    <phoneticPr fontId="2"/>
  </si>
  <si>
    <t>同朋</t>
    <rPh sb="0" eb="2">
      <t>ドウホウ</t>
    </rPh>
    <phoneticPr fontId="2"/>
  </si>
  <si>
    <t>富田</t>
    <rPh sb="0" eb="2">
      <t>トミタ</t>
    </rPh>
    <phoneticPr fontId="2"/>
  </si>
  <si>
    <t>中村</t>
    <rPh sb="0" eb="2">
      <t>ナカムラ</t>
    </rPh>
    <phoneticPr fontId="2"/>
  </si>
  <si>
    <t>名古屋大谷</t>
    <rPh sb="0" eb="3">
      <t>ナゴヤ</t>
    </rPh>
    <rPh sb="3" eb="5">
      <t>オオタニ</t>
    </rPh>
    <phoneticPr fontId="2"/>
  </si>
  <si>
    <t>名古屋工業</t>
    <rPh sb="0" eb="3">
      <t>ナゴヤ</t>
    </rPh>
    <rPh sb="3" eb="5">
      <t>コウギョウ</t>
    </rPh>
    <phoneticPr fontId="2"/>
  </si>
  <si>
    <t>名古屋国際</t>
    <rPh sb="0" eb="3">
      <t>ナゴヤ</t>
    </rPh>
    <rPh sb="3" eb="5">
      <t>コクサイ</t>
    </rPh>
    <phoneticPr fontId="2"/>
  </si>
  <si>
    <t>名市工</t>
    <rPh sb="0" eb="1">
      <t>ナ</t>
    </rPh>
    <rPh sb="1" eb="2">
      <t>シ</t>
    </rPh>
    <rPh sb="2" eb="3">
      <t>コウ</t>
    </rPh>
    <phoneticPr fontId="2"/>
  </si>
  <si>
    <t>鳴海</t>
    <rPh sb="0" eb="2">
      <t>ナルミ</t>
    </rPh>
    <phoneticPr fontId="2"/>
  </si>
  <si>
    <t>南山</t>
    <rPh sb="0" eb="2">
      <t>ナンザン</t>
    </rPh>
    <phoneticPr fontId="2"/>
  </si>
  <si>
    <t>名城大附属</t>
    <rPh sb="0" eb="2">
      <t>メイジョウ</t>
    </rPh>
    <rPh sb="2" eb="3">
      <t>ダイ</t>
    </rPh>
    <rPh sb="3" eb="5">
      <t>フゾク</t>
    </rPh>
    <phoneticPr fontId="2"/>
  </si>
  <si>
    <t>豊野</t>
    <rPh sb="0" eb="1">
      <t>ユタカ</t>
    </rPh>
    <rPh sb="1" eb="2">
      <t>ノ</t>
    </rPh>
    <phoneticPr fontId="2"/>
  </si>
  <si>
    <t>海陽中等教</t>
    <rPh sb="0" eb="2">
      <t>カイヨウ</t>
    </rPh>
    <rPh sb="2" eb="4">
      <t>チュウトウ</t>
    </rPh>
    <rPh sb="4" eb="5">
      <t>キョウ</t>
    </rPh>
    <phoneticPr fontId="2"/>
  </si>
  <si>
    <t>豊丘</t>
    <rPh sb="0" eb="1">
      <t>ユタカ</t>
    </rPh>
    <rPh sb="1" eb="2">
      <t>オカ</t>
    </rPh>
    <phoneticPr fontId="2"/>
  </si>
  <si>
    <t>学年</t>
    <rPh sb="0" eb="2">
      <t>ガクネン</t>
    </rPh>
    <phoneticPr fontId="2"/>
  </si>
  <si>
    <t>名分</t>
    <rPh sb="0" eb="2">
      <t>メイブン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</si>
  <si>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</si>
  <si>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</si>
  <si>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副将</t>
    <rPh sb="0" eb="2">
      <t>フクショウ</t>
    </rPh>
    <phoneticPr fontId="2"/>
  </si>
  <si>
    <t>大将</t>
    <rPh sb="0" eb="2">
      <t>タイショウ</t>
    </rPh>
    <phoneticPr fontId="2"/>
  </si>
  <si>
    <t>補欠</t>
    <rPh sb="0" eb="2">
      <t>ホケツ</t>
    </rPh>
    <phoneticPr fontId="2"/>
  </si>
  <si>
    <t>知多 太郎</t>
    <rPh sb="0" eb="2">
      <t>チタ</t>
    </rPh>
    <rPh sb="3" eb="5">
      <t>タロウ</t>
    </rPh>
    <phoneticPr fontId="2"/>
  </si>
  <si>
    <t>男子９０kg級</t>
    <rPh sb="0" eb="2">
      <t>ダンシ</t>
    </rPh>
    <rPh sb="6" eb="7">
      <t>キュウ</t>
    </rPh>
    <phoneticPr fontId="2"/>
  </si>
  <si>
    <t>男子１００kg級</t>
    <rPh sb="0" eb="2">
      <t>ダンシ</t>
    </rPh>
    <rPh sb="7" eb="8">
      <t>キュウ</t>
    </rPh>
    <phoneticPr fontId="2"/>
  </si>
  <si>
    <t>男子１００kg超級</t>
    <rPh sb="0" eb="2">
      <t>ダンシ</t>
    </rPh>
    <rPh sb="7" eb="8">
      <t>チョウ</t>
    </rPh>
    <rPh sb="8" eb="9">
      <t>キュウ</t>
    </rPh>
    <phoneticPr fontId="2"/>
  </si>
  <si>
    <t>女子７０kg級</t>
    <rPh sb="0" eb="2">
      <t>ジョシ</t>
    </rPh>
    <rPh sb="6" eb="7">
      <t>キュウ</t>
    </rPh>
    <phoneticPr fontId="2"/>
  </si>
  <si>
    <t>女子７８kg級</t>
    <rPh sb="0" eb="2">
      <t>ジョシ</t>
    </rPh>
    <rPh sb="6" eb="7">
      <t>キュウ</t>
    </rPh>
    <phoneticPr fontId="2"/>
  </si>
  <si>
    <t>女子７８kg超級</t>
    <rPh sb="0" eb="2">
      <t>ジョシ</t>
    </rPh>
    <rPh sb="6" eb="7">
      <t>チョウ</t>
    </rPh>
    <rPh sb="7" eb="8">
      <t>キュウ</t>
    </rPh>
    <phoneticPr fontId="2"/>
  </si>
  <si>
    <t>名</t>
    <rPh sb="0" eb="1">
      <t>メイ</t>
    </rPh>
    <phoneticPr fontId="2"/>
  </si>
  <si>
    <t>名北</t>
    <rPh sb="0" eb="1">
      <t>ナ</t>
    </rPh>
    <rPh sb="1" eb="2">
      <t>キタ</t>
    </rPh>
    <phoneticPr fontId="2"/>
  </si>
  <si>
    <t>瀬戸</t>
    <rPh sb="0" eb="2">
      <t>セト</t>
    </rPh>
    <phoneticPr fontId="2"/>
  </si>
  <si>
    <t>名南</t>
    <rPh sb="0" eb="1">
      <t>ナ</t>
    </rPh>
    <rPh sb="1" eb="2">
      <t>ミナミ</t>
    </rPh>
    <phoneticPr fontId="2"/>
  </si>
  <si>
    <t>尾張</t>
    <rPh sb="0" eb="2">
      <t>オワリ</t>
    </rPh>
    <phoneticPr fontId="2"/>
  </si>
  <si>
    <t>知多</t>
    <rPh sb="0" eb="2">
      <t>チタ</t>
    </rPh>
    <phoneticPr fontId="2"/>
  </si>
  <si>
    <t>西三</t>
    <rPh sb="0" eb="1">
      <t>ニシ</t>
    </rPh>
    <rPh sb="1" eb="2">
      <t>サン</t>
    </rPh>
    <phoneticPr fontId="2"/>
  </si>
  <si>
    <t>東三</t>
    <rPh sb="0" eb="1">
      <t>ヒガシ</t>
    </rPh>
    <rPh sb="1" eb="2">
      <t>サン</t>
    </rPh>
    <phoneticPr fontId="2"/>
  </si>
  <si>
    <t>常滑 次郎</t>
    <rPh sb="0" eb="2">
      <t>トコナメ</t>
    </rPh>
    <rPh sb="3" eb="5">
      <t>ジロウ</t>
    </rPh>
    <phoneticPr fontId="2"/>
  </si>
  <si>
    <t>二段</t>
    <rPh sb="0" eb="2">
      <t>ニダン</t>
    </rPh>
    <phoneticPr fontId="2"/>
  </si>
  <si>
    <t>大府 三郎</t>
    <rPh sb="0" eb="2">
      <t>オオブ</t>
    </rPh>
    <rPh sb="3" eb="5">
      <t>サブロウ</t>
    </rPh>
    <phoneticPr fontId="2"/>
  </si>
  <si>
    <t>中部大春日丘</t>
    <rPh sb="0" eb="2">
      <t>チュウブ</t>
    </rPh>
    <rPh sb="2" eb="3">
      <t>ダイ</t>
    </rPh>
    <rPh sb="3" eb="5">
      <t>ハルヒ</t>
    </rPh>
    <rPh sb="5" eb="6">
      <t>オカ</t>
    </rPh>
    <phoneticPr fontId="2"/>
  </si>
  <si>
    <t>日進西</t>
    <rPh sb="0" eb="2">
      <t>ニッシン</t>
    </rPh>
    <rPh sb="2" eb="3">
      <t>ニシ</t>
    </rPh>
    <phoneticPr fontId="2"/>
  </si>
  <si>
    <t>三河 太郎</t>
    <rPh sb="0" eb="2">
      <t>ミカワ</t>
    </rPh>
    <rPh sb="3" eb="5">
      <t>タロウ</t>
    </rPh>
    <phoneticPr fontId="2"/>
  </si>
  <si>
    <t>惟信</t>
    <rPh sb="0" eb="2">
      <t>イシン</t>
    </rPh>
    <phoneticPr fontId="2"/>
  </si>
  <si>
    <t>あいち情報専</t>
    <rPh sb="3" eb="5">
      <t>ジョウホウ</t>
    </rPh>
    <rPh sb="5" eb="6">
      <t>セン</t>
    </rPh>
    <phoneticPr fontId="2"/>
  </si>
  <si>
    <t>新城有教館</t>
    <rPh sb="0" eb="2">
      <t>シンシロ</t>
    </rPh>
    <rPh sb="2" eb="3">
      <t>ユウ</t>
    </rPh>
    <rPh sb="3" eb="4">
      <t>キョウ</t>
    </rPh>
    <rPh sb="4" eb="5">
      <t>カン</t>
    </rPh>
    <phoneticPr fontId="2"/>
  </si>
  <si>
    <t>監督</t>
    <rPh sb="0" eb="2">
      <t>カントク</t>
    </rPh>
    <phoneticPr fontId="2"/>
  </si>
  <si>
    <t>氏名</t>
    <rPh sb="0" eb="2">
      <t>シメイ</t>
    </rPh>
    <phoneticPr fontId="2"/>
  </si>
  <si>
    <t>次鋒</t>
    <rPh sb="0" eb="2">
      <t>ジホウ</t>
    </rPh>
    <phoneticPr fontId="2"/>
  </si>
  <si>
    <t>段位</t>
    <rPh sb="0" eb="2">
      <t>ダンイ</t>
    </rPh>
    <phoneticPr fontId="2"/>
  </si>
  <si>
    <t>競技分担金</t>
    <rPh sb="0" eb="2">
      <t>キョウギ</t>
    </rPh>
    <rPh sb="2" eb="5">
      <t>ブンタンキン</t>
    </rPh>
    <phoneticPr fontId="2"/>
  </si>
  <si>
    <t>上記の生徒の大会出場を認めます。</t>
    <rPh sb="0" eb="2">
      <t>ジョウキ</t>
    </rPh>
    <rPh sb="3" eb="5">
      <t>セイト</t>
    </rPh>
    <rPh sb="6" eb="8">
      <t>タイカイ</t>
    </rPh>
    <rPh sb="8" eb="10">
      <t>シュツジョウ</t>
    </rPh>
    <rPh sb="11" eb="12">
      <t>ミト</t>
    </rPh>
    <phoneticPr fontId="2"/>
  </si>
  <si>
    <t>月</t>
    <rPh sb="0" eb="1">
      <t>ガツ</t>
    </rPh>
    <phoneticPr fontId="2"/>
  </si>
  <si>
    <t>愛知県高等学校体育連盟会長　殿</t>
    <rPh sb="0" eb="2">
      <t>アイチ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2"/>
  </si>
  <si>
    <t>初</t>
    <rPh sb="0" eb="1">
      <t>ショ</t>
    </rPh>
    <phoneticPr fontId="2"/>
  </si>
  <si>
    <t>名南支部</t>
    <rPh sb="0" eb="1">
      <t>ナ</t>
    </rPh>
    <rPh sb="1" eb="2">
      <t>ミナミ</t>
    </rPh>
    <rPh sb="2" eb="4">
      <t>シブ</t>
    </rPh>
    <phoneticPr fontId="2"/>
  </si>
  <si>
    <t>支部名</t>
    <rPh sb="0" eb="2">
      <t>シブ</t>
    </rPh>
    <rPh sb="2" eb="3">
      <t>ナ</t>
    </rPh>
    <phoneticPr fontId="2"/>
  </si>
  <si>
    <t>名北支部</t>
    <rPh sb="0" eb="1">
      <t>ナ</t>
    </rPh>
    <rPh sb="1" eb="2">
      <t>キタ</t>
    </rPh>
    <rPh sb="2" eb="4">
      <t>シブ</t>
    </rPh>
    <phoneticPr fontId="2"/>
  </si>
  <si>
    <t>尾張支部</t>
    <rPh sb="0" eb="2">
      <t>オワリ</t>
    </rPh>
    <rPh sb="2" eb="4">
      <t>シブ</t>
    </rPh>
    <phoneticPr fontId="2"/>
  </si>
  <si>
    <t>知多支部</t>
    <rPh sb="0" eb="2">
      <t>チタ</t>
    </rPh>
    <rPh sb="2" eb="4">
      <t>シブ</t>
    </rPh>
    <phoneticPr fontId="2"/>
  </si>
  <si>
    <t>東三河支部</t>
    <rPh sb="0" eb="1">
      <t>ヒガシ</t>
    </rPh>
    <rPh sb="1" eb="3">
      <t>ミカワ</t>
    </rPh>
    <rPh sb="3" eb="5">
      <t>シブ</t>
    </rPh>
    <phoneticPr fontId="2"/>
  </si>
  <si>
    <t>無</t>
    <rPh sb="0" eb="1">
      <t>ム</t>
    </rPh>
    <phoneticPr fontId="2"/>
  </si>
  <si>
    <t>弐</t>
    <rPh sb="0" eb="1">
      <t>ニ</t>
    </rPh>
    <phoneticPr fontId="2"/>
  </si>
  <si>
    <t>参</t>
    <rPh sb="0" eb="1">
      <t>サン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</si>
  <si>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</si>
  <si>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</si>
  <si>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</si>
  <si>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</si>
  <si>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</si>
  <si>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</si>
  <si>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補欠１</t>
    <rPh sb="0" eb="2">
      <t>ホケツ</t>
    </rPh>
    <phoneticPr fontId="2"/>
  </si>
  <si>
    <t>区分</t>
    <rPh sb="0" eb="2">
      <t>クブン</t>
    </rPh>
    <phoneticPr fontId="2"/>
  </si>
  <si>
    <t>削除選手</t>
    <rPh sb="0" eb="2">
      <t>サクジョ</t>
    </rPh>
    <rPh sb="2" eb="4">
      <t>センシュ</t>
    </rPh>
    <phoneticPr fontId="2"/>
  </si>
  <si>
    <t>追加選手</t>
    <rPh sb="0" eb="2">
      <t>ツイカ</t>
    </rPh>
    <rPh sb="2" eb="4">
      <t>センシュ</t>
    </rPh>
    <phoneticPr fontId="2"/>
  </si>
  <si>
    <t>大会名</t>
    <rPh sb="0" eb="2">
      <t>タイカイ</t>
    </rPh>
    <rPh sb="2" eb="3">
      <t>メイ</t>
    </rPh>
    <phoneticPr fontId="2"/>
  </si>
  <si>
    <t>西三河支部</t>
    <rPh sb="0" eb="3">
      <t>ニシミカワ</t>
    </rPh>
    <rPh sb="3" eb="5">
      <t>シブ</t>
    </rPh>
    <phoneticPr fontId="2"/>
  </si>
  <si>
    <t>総合体育大会</t>
    <rPh sb="0" eb="2">
      <t>ソウゴウ</t>
    </rPh>
    <rPh sb="2" eb="4">
      <t>タイイク</t>
    </rPh>
    <rPh sb="4" eb="6">
      <t>タイカイ</t>
    </rPh>
    <phoneticPr fontId="2"/>
  </si>
  <si>
    <t>新人体育大会</t>
    <rPh sb="0" eb="2">
      <t>シンジン</t>
    </rPh>
    <rPh sb="2" eb="4">
      <t>タイイク</t>
    </rPh>
    <rPh sb="4" eb="6">
      <t>タイカイ</t>
    </rPh>
    <phoneticPr fontId="2"/>
  </si>
  <si>
    <t>男子団体戦</t>
    <rPh sb="0" eb="2">
      <t>ダンシ</t>
    </rPh>
    <rPh sb="2" eb="5">
      <t>ダンタイセン</t>
    </rPh>
    <phoneticPr fontId="2"/>
  </si>
  <si>
    <t>女子団体戦</t>
    <rPh sb="0" eb="2">
      <t>ジョシ</t>
    </rPh>
    <rPh sb="2" eb="5">
      <t>ダンタイセン</t>
    </rPh>
    <phoneticPr fontId="2"/>
  </si>
  <si>
    <t>守山</t>
    <rPh sb="0" eb="2">
      <t>モリヤマ</t>
    </rPh>
    <phoneticPr fontId="2"/>
  </si>
  <si>
    <t>令和</t>
    <rPh sb="0" eb="2">
      <t>レイワ</t>
    </rPh>
    <phoneticPr fontId="2"/>
  </si>
  <si>
    <t>名古屋工科</t>
    <rPh sb="0" eb="3">
      <t>ナゴヤ</t>
    </rPh>
    <rPh sb="3" eb="5">
      <t>コウカ</t>
    </rPh>
    <phoneticPr fontId="2"/>
  </si>
  <si>
    <t>瀬戸工科</t>
    <rPh sb="0" eb="2">
      <t>セト</t>
    </rPh>
    <rPh sb="2" eb="4">
      <t>コウカ</t>
    </rPh>
    <phoneticPr fontId="2"/>
  </si>
  <si>
    <t>愛西工科</t>
    <rPh sb="0" eb="2">
      <t>アイサイ</t>
    </rPh>
    <rPh sb="2" eb="4">
      <t>コウカ</t>
    </rPh>
    <phoneticPr fontId="2"/>
  </si>
  <si>
    <t>一宮工科</t>
    <rPh sb="0" eb="2">
      <t>イチミヤ</t>
    </rPh>
    <rPh sb="2" eb="4">
      <t>コウカ</t>
    </rPh>
    <phoneticPr fontId="2"/>
  </si>
  <si>
    <t>小牧工科</t>
    <rPh sb="0" eb="2">
      <t>コマキ</t>
    </rPh>
    <rPh sb="2" eb="4">
      <t>コウカ</t>
    </rPh>
    <phoneticPr fontId="2"/>
  </si>
  <si>
    <t>半田工科</t>
    <rPh sb="0" eb="2">
      <t>ハンダ</t>
    </rPh>
    <rPh sb="2" eb="3">
      <t>コウ</t>
    </rPh>
    <rPh sb="3" eb="4">
      <t>カ</t>
    </rPh>
    <phoneticPr fontId="2"/>
  </si>
  <si>
    <t>岡崎工科</t>
    <rPh sb="0" eb="2">
      <t>オカザキ</t>
    </rPh>
    <rPh sb="2" eb="4">
      <t>コウカ</t>
    </rPh>
    <phoneticPr fontId="2"/>
  </si>
  <si>
    <t>刈谷工科</t>
    <rPh sb="0" eb="2">
      <t>カリヤ</t>
    </rPh>
    <rPh sb="2" eb="4">
      <t>コウカ</t>
    </rPh>
    <phoneticPr fontId="2"/>
  </si>
  <si>
    <t>豊橋工科</t>
    <rPh sb="0" eb="2">
      <t>トヨハシ</t>
    </rPh>
    <rPh sb="2" eb="4">
      <t>コウカ</t>
    </rPh>
    <phoneticPr fontId="2"/>
  </si>
  <si>
    <t>【変更理由】</t>
    <rPh sb="1" eb="3">
      <t>ヘンコウ</t>
    </rPh>
    <rPh sb="3" eb="5">
      <t>リユウ</t>
    </rPh>
    <phoneticPr fontId="2"/>
  </si>
  <si>
    <t>千種</t>
    <rPh sb="0" eb="2">
      <t>チグサ</t>
    </rPh>
    <phoneticPr fontId="2"/>
  </si>
  <si>
    <t>愛知総合工科</t>
    <rPh sb="0" eb="2">
      <t>アイチ</t>
    </rPh>
    <rPh sb="2" eb="4">
      <t>ソウゴウ</t>
    </rPh>
    <rPh sb="4" eb="6">
      <t>コウカ</t>
    </rPh>
    <phoneticPr fontId="2"/>
  </si>
  <si>
    <t>愛知商業</t>
    <rPh sb="0" eb="2">
      <t>アイチ</t>
    </rPh>
    <rPh sb="2" eb="4">
      <t>ショウギョウ</t>
    </rPh>
    <phoneticPr fontId="2"/>
  </si>
  <si>
    <t>緑丘</t>
    <rPh sb="0" eb="1">
      <t>ミドリ</t>
    </rPh>
    <rPh sb="1" eb="2">
      <t>オカ</t>
    </rPh>
    <phoneticPr fontId="2"/>
  </si>
  <si>
    <t>瀬戸西</t>
    <rPh sb="0" eb="2">
      <t>セト</t>
    </rPh>
    <rPh sb="2" eb="3">
      <t>ニシ</t>
    </rPh>
    <phoneticPr fontId="2"/>
  </si>
  <si>
    <t>瀬戸北総合</t>
    <rPh sb="0" eb="2">
      <t>セト</t>
    </rPh>
    <rPh sb="2" eb="3">
      <t>キタ</t>
    </rPh>
    <rPh sb="3" eb="5">
      <t>ソウゴウ</t>
    </rPh>
    <phoneticPr fontId="2"/>
  </si>
  <si>
    <t>春日井</t>
    <rPh sb="0" eb="3">
      <t>カスガイ</t>
    </rPh>
    <phoneticPr fontId="2"/>
  </si>
  <si>
    <t>春日井西</t>
    <rPh sb="0" eb="3">
      <t>カスガイ</t>
    </rPh>
    <rPh sb="3" eb="4">
      <t>ニシ</t>
    </rPh>
    <phoneticPr fontId="2"/>
  </si>
  <si>
    <t>高蔵寺</t>
    <rPh sb="0" eb="3">
      <t>コウゾウジ</t>
    </rPh>
    <phoneticPr fontId="2"/>
  </si>
  <si>
    <t>春日井工科</t>
    <rPh sb="0" eb="3">
      <t>カスガイ</t>
    </rPh>
    <rPh sb="3" eb="4">
      <t>コウ</t>
    </rPh>
    <rPh sb="4" eb="5">
      <t>カ</t>
    </rPh>
    <phoneticPr fontId="2"/>
  </si>
  <si>
    <t>旭野</t>
    <rPh sb="0" eb="1">
      <t>アサヒ</t>
    </rPh>
    <rPh sb="1" eb="2">
      <t>ノ</t>
    </rPh>
    <phoneticPr fontId="2"/>
  </si>
  <si>
    <t>菊里</t>
    <rPh sb="0" eb="1">
      <t>キク</t>
    </rPh>
    <rPh sb="1" eb="2">
      <t>サト</t>
    </rPh>
    <phoneticPr fontId="2"/>
  </si>
  <si>
    <t>西陵</t>
    <rPh sb="0" eb="2">
      <t>セイリョウ</t>
    </rPh>
    <phoneticPr fontId="2"/>
  </si>
  <si>
    <t>名古屋商業</t>
    <rPh sb="0" eb="3">
      <t>ナゴヤ</t>
    </rPh>
    <rPh sb="3" eb="5">
      <t>ショウギョウ</t>
    </rPh>
    <phoneticPr fontId="2"/>
  </si>
  <si>
    <t>名東</t>
    <rPh sb="0" eb="2">
      <t>メイトウ</t>
    </rPh>
    <phoneticPr fontId="2"/>
  </si>
  <si>
    <t>名大附属</t>
    <rPh sb="0" eb="2">
      <t>メイダイ</t>
    </rPh>
    <rPh sb="2" eb="4">
      <t>フゾク</t>
    </rPh>
    <phoneticPr fontId="2"/>
  </si>
  <si>
    <t>愛工大名電</t>
    <rPh sb="0" eb="3">
      <t>アイコウダイ</t>
    </rPh>
    <rPh sb="3" eb="5">
      <t>メイデン</t>
    </rPh>
    <phoneticPr fontId="2"/>
  </si>
  <si>
    <t>愛知淑徳</t>
    <rPh sb="0" eb="2">
      <t>アイチ</t>
    </rPh>
    <rPh sb="2" eb="4">
      <t>シュクトク</t>
    </rPh>
    <phoneticPr fontId="2"/>
  </si>
  <si>
    <t>椙山女学園</t>
    <rPh sb="0" eb="2">
      <t>スギヤマ</t>
    </rPh>
    <rPh sb="2" eb="5">
      <t>ジョガクエン</t>
    </rPh>
    <phoneticPr fontId="2"/>
  </si>
  <si>
    <t>名経大市邨</t>
    <rPh sb="0" eb="1">
      <t>メイ</t>
    </rPh>
    <rPh sb="1" eb="3">
      <t>ケイダイ</t>
    </rPh>
    <rPh sb="3" eb="5">
      <t>イチムラ</t>
    </rPh>
    <phoneticPr fontId="2"/>
  </si>
  <si>
    <t>金城学院</t>
    <rPh sb="0" eb="2">
      <t>キンジョウ</t>
    </rPh>
    <rPh sb="2" eb="4">
      <t>ガクイン</t>
    </rPh>
    <phoneticPr fontId="2"/>
  </si>
  <si>
    <t>啓明学館</t>
    <rPh sb="0" eb="1">
      <t>ケイ</t>
    </rPh>
    <rPh sb="1" eb="2">
      <t>メイ</t>
    </rPh>
    <rPh sb="2" eb="4">
      <t>ガッカン</t>
    </rPh>
    <phoneticPr fontId="2"/>
  </si>
  <si>
    <t>至学館</t>
    <rPh sb="0" eb="3">
      <t>シガクカン</t>
    </rPh>
    <phoneticPr fontId="2"/>
  </si>
  <si>
    <t>菊華</t>
    <rPh sb="0" eb="1">
      <t>キク</t>
    </rPh>
    <rPh sb="1" eb="2">
      <t>ハナ</t>
    </rPh>
    <phoneticPr fontId="2"/>
  </si>
  <si>
    <t>聖霊</t>
    <rPh sb="0" eb="2">
      <t>セイレイ</t>
    </rPh>
    <phoneticPr fontId="2"/>
  </si>
  <si>
    <t>聖ｶﾋﾟﾀﾆｵ</t>
    <rPh sb="0" eb="1">
      <t>セイ</t>
    </rPh>
    <phoneticPr fontId="2"/>
  </si>
  <si>
    <t>栄徳</t>
    <rPh sb="0" eb="2">
      <t>エイトク</t>
    </rPh>
    <phoneticPr fontId="2"/>
  </si>
  <si>
    <t>昭和</t>
    <rPh sb="0" eb="2">
      <t>ショウワ</t>
    </rPh>
    <phoneticPr fontId="2"/>
  </si>
  <si>
    <t>南陽</t>
    <rPh sb="0" eb="2">
      <t>ナンヨウ</t>
    </rPh>
    <phoneticPr fontId="2"/>
  </si>
  <si>
    <t>名古屋南</t>
    <rPh sb="0" eb="3">
      <t>ナゴヤ</t>
    </rPh>
    <rPh sb="3" eb="4">
      <t>ミナミ</t>
    </rPh>
    <phoneticPr fontId="2"/>
  </si>
  <si>
    <t>豊明</t>
    <rPh sb="0" eb="2">
      <t>トヨアケ</t>
    </rPh>
    <phoneticPr fontId="2"/>
  </si>
  <si>
    <t>日進</t>
    <rPh sb="0" eb="2">
      <t>ニッシン</t>
    </rPh>
    <phoneticPr fontId="2"/>
  </si>
  <si>
    <t>桜台</t>
    <rPh sb="0" eb="2">
      <t>サクラダイ</t>
    </rPh>
    <phoneticPr fontId="2"/>
  </si>
  <si>
    <t>若宮商業</t>
    <rPh sb="0" eb="2">
      <t>ワカミヤ</t>
    </rPh>
    <rPh sb="2" eb="4">
      <t>ショウギョウ</t>
    </rPh>
    <phoneticPr fontId="2"/>
  </si>
  <si>
    <t>緑</t>
    <rPh sb="0" eb="1">
      <t>ミドリ</t>
    </rPh>
    <phoneticPr fontId="2"/>
  </si>
  <si>
    <t>中部大第一</t>
    <rPh sb="0" eb="2">
      <t>チュウブ</t>
    </rPh>
    <rPh sb="2" eb="3">
      <t>ダイ</t>
    </rPh>
    <rPh sb="3" eb="5">
      <t>ダイイチ</t>
    </rPh>
    <phoneticPr fontId="2"/>
  </si>
  <si>
    <t>桜花学園</t>
    <rPh sb="0" eb="2">
      <t>オウカ</t>
    </rPh>
    <rPh sb="2" eb="4">
      <t>ガクエン</t>
    </rPh>
    <phoneticPr fontId="2"/>
  </si>
  <si>
    <t>中京大中京</t>
    <rPh sb="0" eb="3">
      <t>チュウキョウダイ</t>
    </rPh>
    <rPh sb="3" eb="5">
      <t>チュウキョウ</t>
    </rPh>
    <phoneticPr fontId="2"/>
  </si>
  <si>
    <t>みずほ大瑞穂</t>
    <rPh sb="3" eb="4">
      <t>ダイ</t>
    </rPh>
    <rPh sb="4" eb="6">
      <t>ミズホ</t>
    </rPh>
    <phoneticPr fontId="2"/>
  </si>
  <si>
    <t>名経大高蔵</t>
    <rPh sb="0" eb="1">
      <t>メイ</t>
    </rPh>
    <rPh sb="1" eb="3">
      <t>ケイダイ</t>
    </rPh>
    <rPh sb="3" eb="5">
      <t>タカクラ</t>
    </rPh>
    <phoneticPr fontId="2"/>
  </si>
  <si>
    <t>大同大大同</t>
    <rPh sb="0" eb="1">
      <t>ダイ</t>
    </rPh>
    <rPh sb="1" eb="3">
      <t>ドウダイ</t>
    </rPh>
    <rPh sb="3" eb="5">
      <t>ダイドウ</t>
    </rPh>
    <phoneticPr fontId="2"/>
  </si>
  <si>
    <t>東海学園</t>
    <rPh sb="0" eb="2">
      <t>トウカイ</t>
    </rPh>
    <rPh sb="2" eb="4">
      <t>ガクエン</t>
    </rPh>
    <phoneticPr fontId="2"/>
  </si>
  <si>
    <t>一宮西</t>
    <rPh sb="0" eb="2">
      <t>イチミヤ</t>
    </rPh>
    <rPh sb="2" eb="3">
      <t>ニシ</t>
    </rPh>
    <phoneticPr fontId="2"/>
  </si>
  <si>
    <t>一宮興道</t>
    <rPh sb="0" eb="2">
      <t>イチミヤ</t>
    </rPh>
    <rPh sb="2" eb="3">
      <t>キョウ</t>
    </rPh>
    <rPh sb="3" eb="4">
      <t>ミチ</t>
    </rPh>
    <phoneticPr fontId="2"/>
  </si>
  <si>
    <t>一宮商業</t>
    <rPh sb="0" eb="2">
      <t>イチミヤ</t>
    </rPh>
    <rPh sb="2" eb="4">
      <t>ショウギョウ</t>
    </rPh>
    <phoneticPr fontId="2"/>
  </si>
  <si>
    <t>一宮起工科</t>
    <rPh sb="0" eb="2">
      <t>イチミヤ</t>
    </rPh>
    <rPh sb="2" eb="3">
      <t>キ</t>
    </rPh>
    <rPh sb="3" eb="5">
      <t>コウカ</t>
    </rPh>
    <phoneticPr fontId="2"/>
  </si>
  <si>
    <t>尾北</t>
    <rPh sb="0" eb="2">
      <t>ビホク</t>
    </rPh>
    <phoneticPr fontId="2"/>
  </si>
  <si>
    <t>江南</t>
    <rPh sb="0" eb="2">
      <t>コウナン</t>
    </rPh>
    <phoneticPr fontId="2"/>
  </si>
  <si>
    <t>古知野</t>
    <rPh sb="0" eb="3">
      <t>コチノ</t>
    </rPh>
    <phoneticPr fontId="2"/>
  </si>
  <si>
    <t>稲沢東</t>
    <rPh sb="0" eb="2">
      <t>イナザワ</t>
    </rPh>
    <rPh sb="2" eb="3">
      <t>ヒガシ</t>
    </rPh>
    <phoneticPr fontId="2"/>
  </si>
  <si>
    <t>杏和</t>
    <rPh sb="0" eb="1">
      <t>アンズ</t>
    </rPh>
    <rPh sb="1" eb="2">
      <t>ワ</t>
    </rPh>
    <phoneticPr fontId="2"/>
  </si>
  <si>
    <t>佐屋</t>
    <rPh sb="0" eb="2">
      <t>サヤ</t>
    </rPh>
    <phoneticPr fontId="2"/>
  </si>
  <si>
    <t>西春</t>
    <rPh sb="0" eb="1">
      <t>ニシ</t>
    </rPh>
    <rPh sb="1" eb="2">
      <t>ハル</t>
    </rPh>
    <phoneticPr fontId="2"/>
  </si>
  <si>
    <t>丹羽</t>
    <rPh sb="0" eb="2">
      <t>ニワ</t>
    </rPh>
    <phoneticPr fontId="2"/>
  </si>
  <si>
    <t>海翔</t>
    <rPh sb="0" eb="1">
      <t>ウミ</t>
    </rPh>
    <rPh sb="1" eb="2">
      <t>ショウ</t>
    </rPh>
    <phoneticPr fontId="2"/>
  </si>
  <si>
    <t>清林館</t>
    <rPh sb="0" eb="1">
      <t>キヨ</t>
    </rPh>
    <rPh sb="1" eb="2">
      <t>ハヤシ</t>
    </rPh>
    <rPh sb="2" eb="3">
      <t>カン</t>
    </rPh>
    <phoneticPr fontId="2"/>
  </si>
  <si>
    <t>愛知啓成</t>
    <rPh sb="0" eb="2">
      <t>アイチ</t>
    </rPh>
    <rPh sb="2" eb="3">
      <t>ケイ</t>
    </rPh>
    <rPh sb="3" eb="4">
      <t>セイ</t>
    </rPh>
    <phoneticPr fontId="2"/>
  </si>
  <si>
    <t>半田商業</t>
    <rPh sb="0" eb="2">
      <t>ハンダ</t>
    </rPh>
    <rPh sb="2" eb="4">
      <t>ショウギョウ</t>
    </rPh>
    <phoneticPr fontId="2"/>
  </si>
  <si>
    <t>横須賀</t>
    <rPh sb="0" eb="3">
      <t>ヨコスカ</t>
    </rPh>
    <phoneticPr fontId="2"/>
  </si>
  <si>
    <t>東海樟風</t>
    <rPh sb="0" eb="2">
      <t>トウカイ</t>
    </rPh>
    <rPh sb="2" eb="3">
      <t>ショウ</t>
    </rPh>
    <rPh sb="3" eb="4">
      <t>フウ</t>
    </rPh>
    <phoneticPr fontId="2"/>
  </si>
  <si>
    <t>大府</t>
    <rPh sb="0" eb="2">
      <t>オオブ</t>
    </rPh>
    <phoneticPr fontId="2"/>
  </si>
  <si>
    <t>桃陵</t>
    <rPh sb="0" eb="2">
      <t>トウリョウ</t>
    </rPh>
    <phoneticPr fontId="2"/>
  </si>
  <si>
    <t>日福大附属</t>
    <rPh sb="0" eb="2">
      <t>ニップク</t>
    </rPh>
    <rPh sb="1" eb="2">
      <t>フク</t>
    </rPh>
    <rPh sb="2" eb="3">
      <t>ダイ</t>
    </rPh>
    <rPh sb="3" eb="5">
      <t>フゾク</t>
    </rPh>
    <phoneticPr fontId="2"/>
  </si>
  <si>
    <t>碧南工科</t>
    <rPh sb="0" eb="2">
      <t>ヘキナン</t>
    </rPh>
    <rPh sb="2" eb="3">
      <t>コウ</t>
    </rPh>
    <rPh sb="3" eb="4">
      <t>カ</t>
    </rPh>
    <phoneticPr fontId="2"/>
  </si>
  <si>
    <t>豊田東</t>
    <rPh sb="0" eb="2">
      <t>トヨタ</t>
    </rPh>
    <rPh sb="2" eb="3">
      <t>ヒガシ</t>
    </rPh>
    <phoneticPr fontId="2"/>
  </si>
  <si>
    <t>衣台</t>
    <rPh sb="0" eb="1">
      <t>コロモ</t>
    </rPh>
    <rPh sb="1" eb="2">
      <t>ダイ</t>
    </rPh>
    <phoneticPr fontId="2"/>
  </si>
  <si>
    <t>豊田工科</t>
    <rPh sb="0" eb="2">
      <t>トヨタ</t>
    </rPh>
    <rPh sb="2" eb="3">
      <t>コウ</t>
    </rPh>
    <rPh sb="3" eb="4">
      <t>カ</t>
    </rPh>
    <phoneticPr fontId="2"/>
  </si>
  <si>
    <t>猿投農林</t>
    <rPh sb="0" eb="2">
      <t>サナゲ</t>
    </rPh>
    <rPh sb="2" eb="4">
      <t>ノウリン</t>
    </rPh>
    <phoneticPr fontId="2"/>
  </si>
  <si>
    <t>松平</t>
    <rPh sb="0" eb="2">
      <t>マツダイラ</t>
    </rPh>
    <phoneticPr fontId="2"/>
  </si>
  <si>
    <t>加茂丘</t>
    <rPh sb="0" eb="2">
      <t>カモ</t>
    </rPh>
    <rPh sb="2" eb="3">
      <t>オカ</t>
    </rPh>
    <phoneticPr fontId="2"/>
  </si>
  <si>
    <t>足助</t>
    <rPh sb="0" eb="2">
      <t>アスケ</t>
    </rPh>
    <phoneticPr fontId="2"/>
  </si>
  <si>
    <t>鶴城丘</t>
    <rPh sb="0" eb="1">
      <t>ツル</t>
    </rPh>
    <rPh sb="1" eb="2">
      <t>シロ</t>
    </rPh>
    <rPh sb="2" eb="3">
      <t>オカ</t>
    </rPh>
    <phoneticPr fontId="2"/>
  </si>
  <si>
    <t>知立</t>
    <rPh sb="0" eb="2">
      <t>チリュウ</t>
    </rPh>
    <phoneticPr fontId="2"/>
  </si>
  <si>
    <t>知立東</t>
    <rPh sb="0" eb="2">
      <t>チリュウ</t>
    </rPh>
    <rPh sb="2" eb="3">
      <t>ヒガシ</t>
    </rPh>
    <phoneticPr fontId="2"/>
  </si>
  <si>
    <t>吉良</t>
    <rPh sb="0" eb="2">
      <t>キラ</t>
    </rPh>
    <phoneticPr fontId="2"/>
  </si>
  <si>
    <t>幸田</t>
    <rPh sb="0" eb="2">
      <t>コウタ</t>
    </rPh>
    <phoneticPr fontId="2"/>
  </si>
  <si>
    <t>愛教大附属</t>
    <rPh sb="0" eb="3">
      <t>アイキョウダイ</t>
    </rPh>
    <rPh sb="3" eb="5">
      <t>フゾク</t>
    </rPh>
    <phoneticPr fontId="2"/>
  </si>
  <si>
    <t>光ヶ丘女子</t>
    <rPh sb="0" eb="3">
      <t>ヒカリガオカ</t>
    </rPh>
    <rPh sb="3" eb="5">
      <t>ジョシ</t>
    </rPh>
    <phoneticPr fontId="2"/>
  </si>
  <si>
    <t>安城学園</t>
    <rPh sb="0" eb="2">
      <t>アンジョウ</t>
    </rPh>
    <rPh sb="2" eb="4">
      <t>ガクエン</t>
    </rPh>
    <phoneticPr fontId="2"/>
  </si>
  <si>
    <t>杜若</t>
    <rPh sb="0" eb="1">
      <t>モリ</t>
    </rPh>
    <rPh sb="1" eb="2">
      <t>ワカ</t>
    </rPh>
    <phoneticPr fontId="2"/>
  </si>
  <si>
    <t>愛産大三河</t>
    <rPh sb="0" eb="3">
      <t>アイサンダイ</t>
    </rPh>
    <rPh sb="3" eb="5">
      <t>ミカワ</t>
    </rPh>
    <phoneticPr fontId="2"/>
  </si>
  <si>
    <t>豊田大谷</t>
    <rPh sb="0" eb="2">
      <t>トヨタ</t>
    </rPh>
    <rPh sb="2" eb="4">
      <t>オオタニ</t>
    </rPh>
    <phoneticPr fontId="2"/>
  </si>
  <si>
    <t>豊橋商業</t>
    <rPh sb="0" eb="2">
      <t>トヨハシ</t>
    </rPh>
    <rPh sb="2" eb="3">
      <t>ショウ</t>
    </rPh>
    <rPh sb="3" eb="4">
      <t>ギョウ</t>
    </rPh>
    <phoneticPr fontId="2"/>
  </si>
  <si>
    <t>国府</t>
    <rPh sb="0" eb="2">
      <t>コクフ</t>
    </rPh>
    <phoneticPr fontId="2"/>
  </si>
  <si>
    <t>豊川工科</t>
    <rPh sb="0" eb="2">
      <t>トヨカワ</t>
    </rPh>
    <rPh sb="2" eb="3">
      <t>コウ</t>
    </rPh>
    <rPh sb="3" eb="4">
      <t>カ</t>
    </rPh>
    <phoneticPr fontId="2"/>
  </si>
  <si>
    <t>田口</t>
    <rPh sb="0" eb="2">
      <t>タグチ</t>
    </rPh>
    <phoneticPr fontId="2"/>
  </si>
  <si>
    <t>宝陵</t>
    <rPh sb="0" eb="1">
      <t>タカラ</t>
    </rPh>
    <rPh sb="1" eb="2">
      <t>リョウ</t>
    </rPh>
    <phoneticPr fontId="2"/>
  </si>
  <si>
    <t>福江</t>
    <rPh sb="0" eb="2">
      <t>フクエ</t>
    </rPh>
    <phoneticPr fontId="2"/>
  </si>
  <si>
    <t>藤ノ花女子</t>
    <rPh sb="0" eb="1">
      <t>フジ</t>
    </rPh>
    <rPh sb="2" eb="3">
      <t>ハナ</t>
    </rPh>
    <rPh sb="3" eb="5">
      <t>ジョシ</t>
    </rPh>
    <phoneticPr fontId="2"/>
  </si>
  <si>
    <t>黄柳野</t>
    <rPh sb="0" eb="3">
      <t>ツゲノ</t>
    </rPh>
    <phoneticPr fontId="2"/>
  </si>
  <si>
    <t>安城生活福祉</t>
    <rPh sb="0" eb="2">
      <t>アンジョウ</t>
    </rPh>
    <rPh sb="2" eb="4">
      <t>セイカツ</t>
    </rPh>
    <rPh sb="4" eb="6">
      <t>フクシ</t>
    </rPh>
    <phoneticPr fontId="2"/>
  </si>
  <si>
    <t>豊田高専</t>
    <rPh sb="0" eb="2">
      <t>トヨタ</t>
    </rPh>
    <rPh sb="2" eb="4">
      <t>コウセン</t>
    </rPh>
    <phoneticPr fontId="2"/>
  </si>
  <si>
    <t>人環大岡崎</t>
    <rPh sb="0" eb="1">
      <t>ニン</t>
    </rPh>
    <rPh sb="1" eb="2">
      <t>カン</t>
    </rPh>
    <rPh sb="2" eb="3">
      <t>ダイ</t>
    </rPh>
    <rPh sb="3" eb="5">
      <t>オカザキ</t>
    </rPh>
    <phoneticPr fontId="2"/>
  </si>
  <si>
    <t>修文学院</t>
    <rPh sb="0" eb="2">
      <t>シュウブン</t>
    </rPh>
    <rPh sb="2" eb="4">
      <t>ガクイン</t>
    </rPh>
    <phoneticPr fontId="2"/>
  </si>
  <si>
    <t>稲沢</t>
    <rPh sb="0" eb="2">
      <t>イナザワ</t>
    </rPh>
    <phoneticPr fontId="2"/>
  </si>
  <si>
    <t>春日井泉</t>
    <rPh sb="0" eb="3">
      <t>カスガイ</t>
    </rPh>
    <rPh sb="3" eb="4">
      <t>イズミ</t>
    </rPh>
    <phoneticPr fontId="2"/>
  </si>
  <si>
    <t>中川青和</t>
    <rPh sb="0" eb="2">
      <t>ナカガワ</t>
    </rPh>
    <rPh sb="2" eb="3">
      <t>アオ</t>
    </rPh>
    <rPh sb="3" eb="4">
      <t>ワ</t>
    </rPh>
    <phoneticPr fontId="2"/>
  </si>
  <si>
    <t>御津あおば</t>
    <rPh sb="0" eb="2">
      <t>ミト</t>
    </rPh>
    <phoneticPr fontId="2"/>
  </si>
  <si>
    <t>犬山総合</t>
    <rPh sb="0" eb="2">
      <t>イヌヤマ</t>
    </rPh>
    <rPh sb="2" eb="4">
      <t>ソウゴウ</t>
    </rPh>
    <phoneticPr fontId="2"/>
  </si>
  <si>
    <t>稲沢緑風館</t>
    <rPh sb="0" eb="2">
      <t>イナザワ</t>
    </rPh>
    <rPh sb="2" eb="4">
      <t>リョクフウ</t>
    </rPh>
    <rPh sb="4" eb="5">
      <t>カン</t>
    </rPh>
    <phoneticPr fontId="2"/>
  </si>
  <si>
    <t>名たちばな</t>
    <rPh sb="0" eb="1">
      <t>ナ</t>
    </rPh>
    <phoneticPr fontId="2"/>
  </si>
  <si>
    <t>情報文化専</t>
    <rPh sb="0" eb="2">
      <t>ジョウホウ</t>
    </rPh>
    <rPh sb="2" eb="4">
      <t>ブンカ</t>
    </rPh>
    <rPh sb="4" eb="5">
      <t>セン</t>
    </rPh>
    <phoneticPr fontId="2"/>
  </si>
  <si>
    <t>新有館作手</t>
    <rPh sb="0" eb="1">
      <t>シン</t>
    </rPh>
    <rPh sb="1" eb="2">
      <t>ユウ</t>
    </rPh>
    <rPh sb="2" eb="3">
      <t>カン</t>
    </rPh>
    <rPh sb="3" eb="5">
      <t>ツクデ</t>
    </rPh>
    <phoneticPr fontId="2"/>
  </si>
  <si>
    <t>豊橋情ビ専</t>
    <rPh sb="0" eb="2">
      <t>トヨハシ</t>
    </rPh>
    <rPh sb="2" eb="3">
      <t>ジョウ</t>
    </rPh>
    <rPh sb="4" eb="5">
      <t>セン</t>
    </rPh>
    <phoneticPr fontId="2"/>
  </si>
  <si>
    <t>津島北翔</t>
    <rPh sb="0" eb="2">
      <t>ツシマ</t>
    </rPh>
    <rPh sb="2" eb="3">
      <t>キタ</t>
    </rPh>
    <rPh sb="3" eb="4">
      <t>ショウ</t>
    </rPh>
    <phoneticPr fontId="2"/>
  </si>
  <si>
    <t>名古屋葵大</t>
    <rPh sb="0" eb="3">
      <t>ナゴヤ</t>
    </rPh>
    <rPh sb="3" eb="4">
      <t>アオイ</t>
    </rPh>
    <rPh sb="4" eb="5">
      <t>ダイ</t>
    </rPh>
    <phoneticPr fontId="2"/>
  </si>
  <si>
    <t>名古屋工学院</t>
    <rPh sb="0" eb="3">
      <t>ナゴヤ</t>
    </rPh>
    <rPh sb="3" eb="6">
      <t>コウガクイン</t>
    </rPh>
    <phoneticPr fontId="2"/>
  </si>
  <si>
    <t>追加</t>
    <rPh sb="0" eb="2">
      <t>ツイカ</t>
    </rPh>
    <phoneticPr fontId="2"/>
  </si>
  <si>
    <t>弐段</t>
    <rPh sb="0" eb="2">
      <t>ニダン</t>
    </rPh>
    <phoneticPr fontId="2"/>
  </si>
  <si>
    <t>知多 一郎</t>
    <rPh sb="0" eb="2">
      <t>チタ</t>
    </rPh>
    <rPh sb="3" eb="5">
      <t>イチロウ</t>
    </rPh>
    <phoneticPr fontId="2"/>
  </si>
  <si>
    <t>東海 三郎</t>
    <rPh sb="0" eb="2">
      <t>トウカイ</t>
    </rPh>
    <rPh sb="3" eb="5">
      <t>サブロウ</t>
    </rPh>
    <phoneticPr fontId="2"/>
  </si>
  <si>
    <t>大府 四郎</t>
    <rPh sb="0" eb="2">
      <t>オオブ</t>
    </rPh>
    <rPh sb="3" eb="5">
      <t>シロウ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</si>
  <si>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</si>
  <si>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</si>
  <si>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=</t>
    <phoneticPr fontId="2"/>
  </si>
  <si>
    <t>愛知県高等学校体育連盟会長殿</t>
    <rPh sb="0" eb="3">
      <t>アイチケン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3" eb="14">
      <t>ドノ</t>
    </rPh>
    <phoneticPr fontId="2"/>
  </si>
  <si>
    <t>愛知県高等学校総合体育大会　柔道競技　団体戦参加申込書</t>
    <rPh sb="0" eb="3">
      <t>アイチケン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4" eb="16">
      <t>ジュウドウ</t>
    </rPh>
    <rPh sb="16" eb="18">
      <t>キョウギ</t>
    </rPh>
    <rPh sb="19" eb="22">
      <t>ダンタイセン</t>
    </rPh>
    <rPh sb="22" eb="24">
      <t>サンカ</t>
    </rPh>
    <rPh sb="24" eb="26">
      <t>モウシコミ</t>
    </rPh>
    <rPh sb="26" eb="27">
      <t>ショ</t>
    </rPh>
    <phoneticPr fontId="2"/>
  </si>
  <si>
    <t>※この書類の提出をもって、校長の承認を得たものとする。</t>
    <rPh sb="3" eb="5">
      <t>ショルイ</t>
    </rPh>
    <rPh sb="6" eb="8">
      <t>テイシュツ</t>
    </rPh>
    <rPh sb="13" eb="15">
      <t>コウチョウ</t>
    </rPh>
    <rPh sb="16" eb="18">
      <t>ショウニン</t>
    </rPh>
    <rPh sb="19" eb="20">
      <t>エ</t>
    </rPh>
    <phoneticPr fontId="2"/>
  </si>
  <si>
    <t>愛知県高等学校新人体育大会　柔道競技　団体戦参加申込書</t>
    <rPh sb="0" eb="3">
      <t>アイチケン</t>
    </rPh>
    <rPh sb="3" eb="5">
      <t>コウトウ</t>
    </rPh>
    <rPh sb="5" eb="7">
      <t>ガッコウ</t>
    </rPh>
    <rPh sb="7" eb="9">
      <t>シンジン</t>
    </rPh>
    <rPh sb="9" eb="11">
      <t>タイイク</t>
    </rPh>
    <rPh sb="11" eb="13">
      <t>タイカイ</t>
    </rPh>
    <rPh sb="14" eb="16">
      <t>ジュウドウ</t>
    </rPh>
    <rPh sb="16" eb="18">
      <t>キョウギ</t>
    </rPh>
    <rPh sb="19" eb="22">
      <t>ダンタイセン</t>
    </rPh>
    <rPh sb="22" eb="24">
      <t>サンカ</t>
    </rPh>
    <rPh sb="24" eb="26">
      <t>モウシコミ</t>
    </rPh>
    <rPh sb="26" eb="27">
      <t>ショ</t>
    </rPh>
    <phoneticPr fontId="2"/>
  </si>
  <si>
    <t>補欠２</t>
  </si>
  <si>
    <t>※52kg以下</t>
    <rPh sb="5" eb="7">
      <t>イカ</t>
    </rPh>
    <phoneticPr fontId="2"/>
  </si>
  <si>
    <t>※63kg以下</t>
    <rPh sb="5" eb="7">
      <t>イカ</t>
    </rPh>
    <phoneticPr fontId="2"/>
  </si>
  <si>
    <t>※無差別</t>
    <rPh sb="1" eb="4">
      <t>ムサベツ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</si>
</sst>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¥&quot;#,##0_);[Red]\(&quot;¥&quot;#,##0\)"/>
    <numFmt numFmtId="177" formatCode="@&quot;年&quot;"/>
    <numFmt numFmtId="178" formatCode="@&quot;月&quot;"/>
    <numFmt numFmtId="179" formatCode="@&quot;日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26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sz val="6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7" xfId="0" applyFont="1" applyBorder="1" applyAlignment="1"/>
    <xf numFmtId="0" fontId="3" fillId="0" borderId="27" xfId="0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distributed" vertical="center" indent="3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13" xfId="0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vertical="center" shrinkToFit="1"/>
      <protection locked="0"/>
    </xf>
    <xf numFmtId="0" fontId="9" fillId="0" borderId="23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30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 applyProtection="1">
      <alignment vertical="center" shrinkToFit="1"/>
      <protection locked="0"/>
    </xf>
    <xf numFmtId="0" fontId="9" fillId="0" borderId="32" xfId="0" applyFont="1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vertical="center" shrinkToFit="1"/>
    </xf>
    <xf numFmtId="0" fontId="9" fillId="0" borderId="32" xfId="0" applyFont="1" applyBorder="1" applyAlignment="1">
      <alignment vertical="center" shrinkToFit="1"/>
    </xf>
    <xf numFmtId="0" fontId="9" fillId="0" borderId="33" xfId="0" applyFont="1" applyBorder="1" applyAlignment="1">
      <alignment vertical="center" shrinkToFit="1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35" xfId="0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vertical="center" shrinkToFit="1"/>
      <protection locked="0"/>
    </xf>
    <xf numFmtId="0" fontId="6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0" xfId="0" applyFont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0" fontId="8" fillId="0" borderId="0" xfId="0" applyFont="1">
      <alignment vertical="center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0" fontId="7" fillId="0" borderId="0" xfId="0" applyFont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vertical="center" shrinkToFit="1"/>
      <protection locked="0"/>
    </xf>
    <xf numFmtId="0" fontId="14" fillId="0" borderId="34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7" fontId="18" fillId="0" borderId="0" xfId="0" applyNumberFormat="1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176" fontId="18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177" fontId="18" fillId="0" borderId="0" xfId="0" applyNumberFormat="1" applyFont="1" applyAlignment="1" applyProtection="1">
      <alignment horizontal="center" vertical="center"/>
      <protection locked="0"/>
    </xf>
    <xf numFmtId="178" fontId="18" fillId="0" borderId="0" xfId="0" applyNumberFormat="1" applyFont="1" applyAlignment="1" applyProtection="1">
      <alignment horizontal="center" vertical="center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Protection="1">
      <alignment vertical="center"/>
      <protection locked="0"/>
    </xf>
    <xf numFmtId="0" fontId="15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8" fillId="0" borderId="24" xfId="0" applyFont="1" applyBorder="1" applyAlignment="1" applyProtection="1">
      <alignment horizontal="left" indent="2"/>
      <protection locked="0"/>
    </xf>
    <xf numFmtId="0" fontId="19" fillId="0" borderId="1" xfId="0" applyFont="1" applyBorder="1" applyAlignment="1">
      <alignment horizontal="distributed" vertical="center" indent="5"/>
    </xf>
    <xf numFmtId="0" fontId="19" fillId="0" borderId="2" xfId="0" applyFont="1" applyBorder="1" applyAlignment="1">
      <alignment horizontal="distributed" vertical="center" indent="5"/>
    </xf>
    <xf numFmtId="0" fontId="19" fillId="0" borderId="3" xfId="0" applyFont="1" applyBorder="1" applyAlignment="1">
      <alignment horizontal="distributed" vertical="center" indent="5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4" fillId="0" borderId="27" xfId="0" applyFont="1" applyBorder="1" applyAlignment="1" applyProtection="1">
      <alignment horizontal="distributed" indent="3"/>
      <protection locked="0"/>
    </xf>
    <xf numFmtId="0" fontId="5" fillId="0" borderId="38" xfId="0" applyFont="1" applyBorder="1" applyAlignment="1" applyProtection="1">
      <alignment horizontal="distributed" vertical="center" indent="3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 indent="2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distributed" vertical="center" indent="3"/>
      <protection locked="0"/>
    </xf>
    <xf numFmtId="0" fontId="4" fillId="0" borderId="24" xfId="0" applyFont="1" applyBorder="1" applyAlignment="1" applyProtection="1">
      <alignment horizontal="distributed" vertical="center" indent="3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4"/>
    </xf>
    <xf numFmtId="0" fontId="4" fillId="0" borderId="24" xfId="0" applyFont="1" applyBorder="1" applyAlignment="1">
      <alignment horizontal="distributed" vertical="center" indent="4"/>
    </xf>
    <xf numFmtId="0" fontId="4" fillId="0" borderId="0" xfId="0" applyFont="1" applyAlignment="1">
      <alignment horizontal="distributed" vertical="center" indent="2"/>
    </xf>
    <xf numFmtId="0" fontId="4" fillId="0" borderId="24" xfId="0" applyFont="1" applyBorder="1" applyAlignment="1">
      <alignment horizontal="distributed" vertical="center" indent="2"/>
    </xf>
    <xf numFmtId="38" fontId="3" fillId="0" borderId="2" xfId="1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distributed" vertical="center" indent="4"/>
      <protection locked="0"/>
    </xf>
    <xf numFmtId="0" fontId="4" fillId="0" borderId="24" xfId="0" applyFont="1" applyBorder="1" applyAlignment="1" applyProtection="1">
      <alignment horizontal="distributed" vertical="center" indent="4"/>
      <protection locked="0"/>
    </xf>
  </cellXfs>
  <cellStyles count="2">
    <cellStyle name="桁区切り" xfId="1" builtinId="6"/>
    <cellStyle name="標準" xfId="0" builtinId="0"/>
  </cellStyles>
  <dxfs count="120"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</dxf>
    <dxf>
      <border outline="0"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P明朝 Medium"/>
        <family val="1"/>
        <charset val="128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fgColor theme="1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b/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  <protection locked="0" hidden="0"/>
    </dxf>
    <dxf>
      <font>
        <b/>
        <strike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</dxf>
    <dxf>
      <border outline="0">
        <right style="thin">
          <color theme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P明朝 Medium"/>
        <family val="1"/>
        <charset val="128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fill>
        <patternFill patternType="none">
          <fgColor theme="1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  <protection locked="0" hidden="0"/>
    </dxf>
    <dxf>
      <font>
        <b/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BIZ UDP明朝 Medium"/>
        <family val="1"/>
        <charset val="128"/>
        <scheme val="none"/>
      </font>
    </dxf>
    <dxf>
      <font>
        <b/>
        <i val="0"/>
        <color theme="1"/>
      </font>
      <fill>
        <patternFill>
          <bgColor rgb="FFFF66CC"/>
        </patternFill>
      </fill>
      <border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color theme="1"/>
      </font>
      <fill>
        <patternFill>
          <bgColor rgb="FF00B0F0"/>
        </patternFill>
      </fill>
      <border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color theme="1"/>
      </font>
      <border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3" defaultTableStyle="TableStyleMedium2" defaultPivotStyle="PivotStyleLight16">
    <tableStyle name="テーブル スタイル 1" pivot="0" count="2" xr9:uid="{CC1C6278-D2F7-4E30-9060-83C9C8214052}">
      <tableStyleElement type="wholeTable" dxfId="119"/>
      <tableStyleElement type="headerRow" dxfId="118"/>
    </tableStyle>
    <tableStyle name="テーブル スタイル 1 2" pivot="0" count="2" xr9:uid="{9D24211F-B671-41CA-9258-BE29D1BD3BFA}">
      <tableStyleElement type="wholeTable" dxfId="117"/>
      <tableStyleElement type="headerRow" dxfId="116"/>
    </tableStyle>
    <tableStyle name="テーブル スタイル 1 3" pivot="0" count="2" xr9:uid="{7D1FBCC4-99BE-48D4-A601-59EF21C10A50}">
      <tableStyleElement type="wholeTable" dxfId="115"/>
      <tableStyleElement type="headerRow" dxfId="114"/>
    </tableStyle>
  </tableStyles>
  <colors>
    <mruColors>
      <color rgb="FFFF66CC"/>
      <color rgb="FFFABEFA"/>
      <color rgb="FFFA8CFA"/>
      <color rgb="FFFABEF0"/>
      <color rgb="FFF0BEF0"/>
      <color rgb="FF0AFAFA"/>
      <color rgb="FFFABFEF"/>
      <color rgb="FFDA9E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7</xdr:row>
      <xdr:rowOff>133350</xdr:rowOff>
    </xdr:from>
    <xdr:to>
      <xdr:col>9</xdr:col>
      <xdr:colOff>104775</xdr:colOff>
      <xdr:row>7</xdr:row>
      <xdr:rowOff>685800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76C33038-98BF-4A80-9F00-F8C6FE7681F3}"/>
            </a:ext>
          </a:extLst>
        </xdr:cNvPr>
        <xdr:cNvSpPr/>
      </xdr:nvSpPr>
      <xdr:spPr>
        <a:xfrm>
          <a:off x="2514600" y="3238500"/>
          <a:ext cx="762000" cy="552450"/>
        </a:xfrm>
        <a:prstGeom prst="downArrow">
          <a:avLst>
            <a:gd name="adj1" fmla="val 37500"/>
            <a:gd name="adj2" fmla="val 50000"/>
          </a:avLst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249555</xdr:colOff>
      <xdr:row>1</xdr:row>
      <xdr:rowOff>241936</xdr:rowOff>
    </xdr:from>
    <xdr:to>
      <xdr:col>10</xdr:col>
      <xdr:colOff>7620</xdr:colOff>
      <xdr:row>5</xdr:row>
      <xdr:rowOff>114300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64055" y="584836"/>
          <a:ext cx="2318385" cy="946784"/>
        </a:xfrm>
        <a:prstGeom prst="wedgeRectCallout">
          <a:avLst>
            <a:gd name="adj1" fmla="val -71501"/>
            <a:gd name="adj2" fmla="val -23940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地区、学校名はプルダウンリストから選択</a:t>
          </a:r>
          <a:endParaRPr kumimoji="1" lang="en-US" altLang="ja-JP" sz="12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選手名は、姓と名の間に</a:t>
          </a:r>
          <a:r>
            <a:rPr kumimoji="1" lang="ja-JP" altLang="en-US" sz="12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スペース</a:t>
          </a:r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を入れる</a:t>
          </a:r>
        </a:p>
      </xdr:txBody>
    </xdr:sp>
    <xdr:clientData/>
  </xdr:twoCellAnchor>
  <xdr:twoCellAnchor>
    <xdr:from>
      <xdr:col>12</xdr:col>
      <xdr:colOff>371475</xdr:colOff>
      <xdr:row>11</xdr:row>
      <xdr:rowOff>257174</xdr:rowOff>
    </xdr:from>
    <xdr:to>
      <xdr:col>18</xdr:col>
      <xdr:colOff>396240</xdr:colOff>
      <xdr:row>13</xdr:row>
      <xdr:rowOff>38099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423535" y="3366134"/>
          <a:ext cx="2767965" cy="329565"/>
        </a:xfrm>
        <a:prstGeom prst="wedgeRectCallout">
          <a:avLst>
            <a:gd name="adj1" fmla="val -60872"/>
            <a:gd name="adj2" fmla="val 220199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人数、金額は自動的に計算されます</a:t>
          </a:r>
          <a:endParaRPr kumimoji="1" lang="en-US" altLang="ja-JP" sz="12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647700</xdr:colOff>
      <xdr:row>13</xdr:row>
      <xdr:rowOff>142875</xdr:rowOff>
    </xdr:from>
    <xdr:to>
      <xdr:col>21</xdr:col>
      <xdr:colOff>314325</xdr:colOff>
      <xdr:row>15</xdr:row>
      <xdr:rowOff>123824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43825" y="3552825"/>
          <a:ext cx="2695575" cy="514349"/>
        </a:xfrm>
        <a:prstGeom prst="wedgeRectCallout">
          <a:avLst>
            <a:gd name="adj1" fmla="val -40731"/>
            <a:gd name="adj2" fmla="val 15210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日付、学校名、校長名の欄は入力するとセルの色は消えます</a:t>
          </a:r>
          <a:endParaRPr kumimoji="1" lang="en-US" altLang="ja-JP" sz="12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51435</xdr:colOff>
      <xdr:row>2</xdr:row>
      <xdr:rowOff>120016</xdr:rowOff>
    </xdr:from>
    <xdr:to>
      <xdr:col>21</xdr:col>
      <xdr:colOff>403860</xdr:colOff>
      <xdr:row>5</xdr:row>
      <xdr:rowOff>243840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566A0544-9322-7161-7508-2304FE3E985B}"/>
            </a:ext>
          </a:extLst>
        </xdr:cNvPr>
        <xdr:cNvSpPr/>
      </xdr:nvSpPr>
      <xdr:spPr>
        <a:xfrm>
          <a:off x="7252335" y="714376"/>
          <a:ext cx="2318385" cy="946784"/>
        </a:xfrm>
        <a:prstGeom prst="wedgeRectCallout">
          <a:avLst>
            <a:gd name="adj1" fmla="val -62298"/>
            <a:gd name="adj2" fmla="val 21935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２名を超える場合は、新人大会結果による追加枠なのか二段枠なのかがわかるように、該当する欄に氏名を入力すること。</a:t>
          </a:r>
        </a:p>
      </xdr:txBody>
    </xdr:sp>
    <xdr:clientData/>
  </xdr:twoCellAnchor>
  <xdr:twoCellAnchor>
    <xdr:from>
      <xdr:col>12</xdr:col>
      <xdr:colOff>525780</xdr:colOff>
      <xdr:row>1</xdr:row>
      <xdr:rowOff>190500</xdr:rowOff>
    </xdr:from>
    <xdr:to>
      <xdr:col>16</xdr:col>
      <xdr:colOff>45720</xdr:colOff>
      <xdr:row>6</xdr:row>
      <xdr:rowOff>45720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A10EAF3-E16F-1622-ACE5-C9220622CC28}"/>
            </a:ext>
          </a:extLst>
        </xdr:cNvPr>
        <xdr:cNvSpPr/>
      </xdr:nvSpPr>
      <xdr:spPr>
        <a:xfrm>
          <a:off x="5577840" y="533400"/>
          <a:ext cx="1485900" cy="1203960"/>
        </a:xfrm>
        <a:prstGeom prst="roundRect">
          <a:avLst>
            <a:gd name="adj" fmla="val 10158"/>
          </a:avLst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533400</xdr:colOff>
      <xdr:row>14</xdr:row>
      <xdr:rowOff>137160</xdr:rowOff>
    </xdr:from>
    <xdr:to>
      <xdr:col>15</xdr:col>
      <xdr:colOff>60960</xdr:colOff>
      <xdr:row>16</xdr:row>
      <xdr:rowOff>76200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89FAB6F-06C2-2328-F9B5-4F42D733561C}"/>
            </a:ext>
          </a:extLst>
        </xdr:cNvPr>
        <xdr:cNvSpPr/>
      </xdr:nvSpPr>
      <xdr:spPr>
        <a:xfrm>
          <a:off x="1470660" y="4069080"/>
          <a:ext cx="5013960" cy="502920"/>
        </a:xfrm>
        <a:prstGeom prst="roundRect">
          <a:avLst>
            <a:gd name="adj" fmla="val 10158"/>
          </a:avLst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83820</xdr:colOff>
      <xdr:row>17</xdr:row>
      <xdr:rowOff>38100</xdr:rowOff>
    </xdr:from>
    <xdr:to>
      <xdr:col>21</xdr:col>
      <xdr:colOff>335280</xdr:colOff>
      <xdr:row>26</xdr:row>
      <xdr:rowOff>76200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1754B46B-6BC3-83F0-E0B7-08B2D723115B}"/>
            </a:ext>
          </a:extLst>
        </xdr:cNvPr>
        <xdr:cNvSpPr/>
      </xdr:nvSpPr>
      <xdr:spPr>
        <a:xfrm>
          <a:off x="5730240" y="4808220"/>
          <a:ext cx="3771900" cy="1203960"/>
        </a:xfrm>
        <a:prstGeom prst="roundRect">
          <a:avLst>
            <a:gd name="adj" fmla="val 10158"/>
          </a:avLst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5</xdr:row>
      <xdr:rowOff>247649</xdr:rowOff>
    </xdr:from>
    <xdr:to>
      <xdr:col>12</xdr:col>
      <xdr:colOff>647700</xdr:colOff>
      <xdr:row>9</xdr:row>
      <xdr:rowOff>209550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90550" y="1676399"/>
          <a:ext cx="5695950" cy="1114426"/>
        </a:xfrm>
        <a:prstGeom prst="wedgeRectCallout">
          <a:avLst>
            <a:gd name="adj1" fmla="val -34093"/>
            <a:gd name="adj2" fmla="val -122604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・地区、学校名はドロップダウンリストから選択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・選手名は、姓と名の間に</a:t>
          </a:r>
          <a:r>
            <a:rPr kumimoji="1" lang="ja-JP" altLang="en-US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半角スペース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を入れる。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</a:t>
          </a:r>
          <a:r>
            <a:rPr kumimoji="1" lang="en-US" altLang="ja-JP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人以上エントリーする場合、二段の選手は二段枠に入力する。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※2</a:t>
          </a:r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人以下のエントリーの場合は、二段の選手も上詰めで入力する。</a:t>
          </a:r>
        </a:p>
      </xdr:txBody>
    </xdr:sp>
    <xdr:clientData/>
  </xdr:twoCellAnchor>
  <xdr:twoCellAnchor>
    <xdr:from>
      <xdr:col>7</xdr:col>
      <xdr:colOff>47625</xdr:colOff>
      <xdr:row>12</xdr:row>
      <xdr:rowOff>0</xdr:rowOff>
    </xdr:from>
    <xdr:to>
      <xdr:col>14</xdr:col>
      <xdr:colOff>171450</xdr:colOff>
      <xdr:row>13</xdr:row>
      <xdr:rowOff>142875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314700" y="3409950"/>
          <a:ext cx="3352800" cy="419100"/>
        </a:xfrm>
        <a:prstGeom prst="wedgeRectCallout">
          <a:avLst>
            <a:gd name="adj1" fmla="val -10692"/>
            <a:gd name="adj2" fmla="val 151685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人数と金額は自動的に計算されます</a:t>
          </a:r>
        </a:p>
      </xdr:txBody>
    </xdr:sp>
    <xdr:clientData/>
  </xdr:twoCellAnchor>
  <xdr:twoCellAnchor>
    <xdr:from>
      <xdr:col>15</xdr:col>
      <xdr:colOff>171450</xdr:colOff>
      <xdr:row>12</xdr:row>
      <xdr:rowOff>123824</xdr:rowOff>
    </xdr:from>
    <xdr:to>
      <xdr:col>21</xdr:col>
      <xdr:colOff>495300</xdr:colOff>
      <xdr:row>15</xdr:row>
      <xdr:rowOff>66674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324725" y="3533774"/>
          <a:ext cx="3352800" cy="790575"/>
        </a:xfrm>
        <a:prstGeom prst="wedgeRectCallout">
          <a:avLst>
            <a:gd name="adj1" fmla="val -14953"/>
            <a:gd name="adj2" fmla="val 117128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日付、学校名、校長名の欄は入力するとセルの色は消えます。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200025</xdr:rowOff>
    </xdr:from>
    <xdr:to>
      <xdr:col>11</xdr:col>
      <xdr:colOff>133350</xdr:colOff>
      <xdr:row>8</xdr:row>
      <xdr:rowOff>57150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447675" y="1543050"/>
          <a:ext cx="4667250" cy="600075"/>
        </a:xfrm>
        <a:prstGeom prst="wedgeRectCallout">
          <a:avLst>
            <a:gd name="adj1" fmla="val -40420"/>
            <a:gd name="adj2" fmla="val -163873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・地区、学校名はドロップダウンリストから選択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・選手名は、姓と名の間に</a:t>
          </a:r>
          <a:r>
            <a:rPr kumimoji="1" lang="ja-JP" altLang="en-US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半角スペース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を入れる。</a:t>
          </a:r>
          <a:endParaRPr kumimoji="1" lang="en-US" altLang="ja-JP" sz="14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14</xdr:col>
      <xdr:colOff>323850</xdr:colOff>
      <xdr:row>14</xdr:row>
      <xdr:rowOff>171450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467100" y="3381375"/>
          <a:ext cx="3352800" cy="419100"/>
        </a:xfrm>
        <a:prstGeom prst="wedgeRectCallout">
          <a:avLst>
            <a:gd name="adj1" fmla="val -10692"/>
            <a:gd name="adj2" fmla="val 151685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人数と金額は自動的に計算されます</a:t>
          </a:r>
        </a:p>
      </xdr:txBody>
    </xdr:sp>
    <xdr:clientData/>
  </xdr:twoCellAnchor>
  <xdr:twoCellAnchor>
    <xdr:from>
      <xdr:col>15</xdr:col>
      <xdr:colOff>19050</xdr:colOff>
      <xdr:row>13</xdr:row>
      <xdr:rowOff>38100</xdr:rowOff>
    </xdr:from>
    <xdr:to>
      <xdr:col>21</xdr:col>
      <xdr:colOff>342900</xdr:colOff>
      <xdr:row>16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172325" y="3419475"/>
          <a:ext cx="3352800" cy="790575"/>
        </a:xfrm>
        <a:prstGeom prst="wedgeRectCallout">
          <a:avLst>
            <a:gd name="adj1" fmla="val -14953"/>
            <a:gd name="adj2" fmla="val 117128"/>
          </a:avLst>
        </a:prstGeom>
        <a:solidFill>
          <a:srgbClr val="92D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日付、学校名、校長名の欄は入力するとセルの色は消えます。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3</xdr:row>
      <xdr:rowOff>123825</xdr:rowOff>
    </xdr:from>
    <xdr:to>
      <xdr:col>10</xdr:col>
      <xdr:colOff>57150</xdr:colOff>
      <xdr:row>8</xdr:row>
      <xdr:rowOff>38100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314450" y="981075"/>
          <a:ext cx="2857500" cy="1285875"/>
        </a:xfrm>
        <a:prstGeom prst="wedgeRectCallout">
          <a:avLst>
            <a:gd name="adj1" fmla="val -60146"/>
            <a:gd name="adj2" fmla="val -57298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・地区、学校名はドロップダウンリストから。</a:t>
          </a:r>
          <a:endParaRPr kumimoji="1" lang="en-US" altLang="ja-JP" sz="1050" b="1">
            <a:solidFill>
              <a:srgbClr val="00206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・選手名の姓と名の間は</a:t>
          </a:r>
          <a:r>
            <a:rPr kumimoji="1" lang="ja-JP" altLang="en-US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半角スペース</a:t>
          </a:r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を入れる。</a:t>
          </a:r>
          <a:endParaRPr kumimoji="1" lang="en-US" altLang="ja-JP" sz="105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・学年はドロップダウンリストから。</a:t>
          </a:r>
          <a:endParaRPr kumimoji="1" lang="en-US" altLang="ja-JP" sz="105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・段位もドロップダウンリストから。</a:t>
          </a:r>
          <a:endParaRPr kumimoji="1" lang="en-US" altLang="ja-JP" sz="105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</xdr:col>
      <xdr:colOff>104775</xdr:colOff>
      <xdr:row>11</xdr:row>
      <xdr:rowOff>76201</xdr:rowOff>
    </xdr:from>
    <xdr:to>
      <xdr:col>18</xdr:col>
      <xdr:colOff>28575</xdr:colOff>
      <xdr:row>13</xdr:row>
      <xdr:rowOff>95251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343525" y="3076576"/>
          <a:ext cx="2000250" cy="533400"/>
        </a:xfrm>
        <a:prstGeom prst="wedgeRectCallout">
          <a:avLst>
            <a:gd name="adj1" fmla="val -26312"/>
            <a:gd name="adj2" fmla="val 16332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名簿の入力をすると自動的に人数と金額が計算されます。</a:t>
          </a:r>
          <a:endParaRPr kumimoji="1" lang="en-US" altLang="ja-JP" sz="105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18</xdr:col>
      <xdr:colOff>685800</xdr:colOff>
      <xdr:row>13</xdr:row>
      <xdr:rowOff>200024</xdr:rowOff>
    </xdr:from>
    <xdr:to>
      <xdr:col>23</xdr:col>
      <xdr:colOff>609600</xdr:colOff>
      <xdr:row>16</xdr:row>
      <xdr:rowOff>57150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001000" y="3714749"/>
          <a:ext cx="2000250" cy="790576"/>
        </a:xfrm>
        <a:prstGeom prst="wedgeRectCallout">
          <a:avLst>
            <a:gd name="adj1" fmla="val -61550"/>
            <a:gd name="adj2" fmla="val 131205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年月日、学校名、校長名を入力してください。セルの色は入力すると消えます。</a:t>
          </a:r>
          <a:endParaRPr kumimoji="1" lang="en-US" altLang="ja-JP" sz="105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FE33484-E383-4133-989C-E0DAD0421AEC}" name="総体男子団体" displayName="総体男子団体" ref="A3:I4" totalsRowShown="0" headerRowDxfId="113" dataDxfId="112">
  <autoFilter ref="A3:I4" xr:uid="{4FE33484-E383-4133-989C-E0DAD0421A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F080497-FC70-400A-A41D-430CBC3C4D7C}" name="区分" dataDxfId="111"/>
    <tableColumn id="2" xr3:uid="{FE82464E-3115-4316-8BAB-D7E53D23AC4C}" name="地区" dataDxfId="110"/>
    <tableColumn id="3" xr3:uid="{5AC55453-9347-4E23-A815-9F67143AE876}" name="学校名" dataDxfId="109"/>
    <tableColumn id="4" xr3:uid="{88BA0456-07C4-43E9-8299-F66341174DD5}" name="先鋒" dataDxfId="108"/>
    <tableColumn id="5" xr3:uid="{030ACC02-B3B1-44CF-B3F9-BA47067D38AE}" name="次鋒" dataDxfId="107"/>
    <tableColumn id="6" xr3:uid="{1A301233-AF8E-4FD3-B67F-B67DD19260D5}" name="中堅" dataDxfId="106"/>
    <tableColumn id="7" xr3:uid="{521730D1-3300-427F-A91B-27E91304C531}" name="副将" dataDxfId="105"/>
    <tableColumn id="8" xr3:uid="{B5CC1AC2-8F23-43A1-A80C-EF6272BEBB85}" name="大将" dataDxfId="104"/>
    <tableColumn id="9" xr3:uid="{C86F3FA8-7C42-4F0D-8A38-B89AD6F62DDE}" name="補欠" dataDxfId="103"/>
  </tableColumns>
  <tableStyleInfo name="テーブル スタイル 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86EA132-179A-4B4B-A77C-648847F03727}" name="知多" displayName="知多" ref="E1:E19" totalsRowShown="0" headerRowDxfId="57" dataDxfId="56">
  <autoFilter ref="E1:E19" xr:uid="{086EA132-179A-4B4B-A77C-648847F03727}">
    <filterColumn colId="0" hiddenButton="1"/>
  </autoFilter>
  <tableColumns count="1">
    <tableColumn id="1" xr3:uid="{8063E0BD-E787-4DB1-A713-A8DCCD7554F5}" name="知多" dataDxfId="5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B2E1388-E38D-42D9-AB13-D8383658069B}" name="東三" displayName="東三" ref="G1:G30" totalsRowShown="0" headerRowDxfId="54" dataDxfId="53">
  <autoFilter ref="G1:G30" xr:uid="{4B2E1388-E38D-42D9-AB13-D8383658069B}">
    <filterColumn colId="0" hiddenButton="1"/>
  </autoFilter>
  <tableColumns count="1">
    <tableColumn id="1" xr3:uid="{0F4ED1EA-3510-4327-93E4-49AFFDBB84CC}" name="東三" dataDxfId="5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A44B860-3BFF-49CD-938E-175EB06CBE9F}" name="西三" displayName="西三" ref="F1:F50" totalsRowShown="0" headerRowDxfId="51" dataDxfId="50">
  <autoFilter ref="F1:F50" xr:uid="{9A44B860-3BFF-49CD-938E-175EB06CBE9F}">
    <filterColumn colId="0" hiddenButton="1"/>
  </autoFilter>
  <tableColumns count="1">
    <tableColumn id="1" xr3:uid="{59B043E4-70A4-4D6A-8E09-76297ED6F32E}" name="西三" data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3F942C-DC8A-446E-8AD8-A73C260BA607}" name="総体女子団体" displayName="総体女子団体" ref="A6:G7" totalsRowShown="0" headerRowDxfId="102" dataDxfId="101" tableBorderDxfId="100">
  <autoFilter ref="A6:G7" xr:uid="{143F942C-DC8A-446E-8AD8-A73C260BA6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03A50E2-15B4-4591-8795-781741A13850}" name="区分" dataDxfId="99"/>
    <tableColumn id="2" xr3:uid="{99BF298D-CB40-4A61-896C-C228463E79AE}" name="地区" dataDxfId="98"/>
    <tableColumn id="3" xr3:uid="{12B4C633-0DF2-44C8-B991-29851FAFD052}" name="学校名" dataDxfId="97"/>
    <tableColumn id="4" xr3:uid="{3324F6B4-4F88-4B0E-B6A7-97BE7D10C932}" name="先鋒" dataDxfId="96"/>
    <tableColumn id="5" xr3:uid="{8FEA11B8-230A-4708-B941-47B574123D3C}" name="中堅" dataDxfId="95"/>
    <tableColumn id="6" xr3:uid="{3B39FB9C-26BC-43B3-9FD6-169C7EDD61B7}" name="大将" dataDxfId="94"/>
    <tableColumn id="7" xr3:uid="{A838A820-0CC5-41E7-BD23-560AE711A308}" name="補欠" dataDxfId="93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52DCD5D-C612-4642-A7E0-0B505437742D}" name="新人男子団体" displayName="新人男子団体" ref="A3:I4" totalsRowShown="0" headerRowDxfId="92" dataDxfId="91">
  <autoFilter ref="A3:I4" xr:uid="{4FE33484-E383-4133-989C-E0DAD0421AE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705B763-9E11-4909-AEA0-89302D8B0501}" name="区分" dataDxfId="90"/>
    <tableColumn id="2" xr3:uid="{8B20725A-1482-49FE-88DC-3A36F6F5C429}" name="地区" dataDxfId="89"/>
    <tableColumn id="3" xr3:uid="{86CE494F-7B2E-4B4A-8390-618C7482A4FD}" name="学校名" dataDxfId="88"/>
    <tableColumn id="4" xr3:uid="{EC672577-F1A1-4D5C-9319-F0374A5D71E3}" name="選手１" dataDxfId="87"/>
    <tableColumn id="5" xr3:uid="{BF673DDF-A290-4DBE-B024-5401BD4EA3D9}" name="選手２" dataDxfId="86"/>
    <tableColumn id="6" xr3:uid="{F8DC8B11-8A64-4419-B854-AC3826F4585A}" name="選手３" dataDxfId="85"/>
    <tableColumn id="7" xr3:uid="{32AB973F-AAA7-4A34-8163-50AB0783EAB8}" name="選手４" dataDxfId="84"/>
    <tableColumn id="8" xr3:uid="{160AF76C-1FE1-426B-A979-806F339247B0}" name="選手５" dataDxfId="83"/>
    <tableColumn id="9" xr3:uid="{FD6AD7E4-1B2B-4FCD-A202-333144FD1ED7}" name="選手６" dataDxfId="82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AFA5D3-032A-4DB5-A169-B734B889F3E0}" name="新人女子団体" displayName="新人女子団体" ref="A6:H7" totalsRowShown="0" headerRowDxfId="81" dataDxfId="80" tableBorderDxfId="79">
  <autoFilter ref="A6:H7" xr:uid="{143F942C-DC8A-446E-8AD8-A73C260BA60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D73C7E5-5556-4A3F-B9AB-372592BFD78D}" name="区分" dataDxfId="78"/>
    <tableColumn id="2" xr3:uid="{1FDE053F-4DCF-4406-9325-3EE713262380}" name="地区" dataDxfId="77"/>
    <tableColumn id="3" xr3:uid="{FE4214CF-B610-46A8-B47B-B9F3BB28599B}" name="学校名" dataDxfId="76"/>
    <tableColumn id="4" xr3:uid="{A6526A9A-EABA-4DE2-9D96-E97EA2B67C6D}" name="先鋒" dataDxfId="75"/>
    <tableColumn id="5" xr3:uid="{A0452324-50CF-4984-B0DC-AF917CA89EC1}" name="中堅" dataDxfId="74"/>
    <tableColumn id="6" xr3:uid="{B32AD742-429A-43B1-A250-55051C561640}" name="大将" dataDxfId="73"/>
    <tableColumn id="7" xr3:uid="{15B19287-791D-4545-826D-08169C2B65FD}" name="補欠１" dataDxfId="72"/>
    <tableColumn id="8" xr3:uid="{344501DE-99B7-4255-B53C-AC6F452636F1}" name="補欠２" dataDxfId="71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E9A113-EF94-4ECA-BC71-C324A8FD7FC1}" name="テーブル1" displayName="テーブル1" ref="AE1:AE4" totalsRowShown="0" headerRowDxfId="70">
  <autoFilter ref="AE1:AE4" xr:uid="{65E9A113-EF94-4ECA-BC71-C324A8FD7FC1}">
    <filterColumn colId="0" hiddenButton="1"/>
  </autoFilter>
  <tableColumns count="1">
    <tableColumn id="1" xr3:uid="{799EC2BA-836F-4EC2-82B3-38758C4BB1EB}" name="段位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ACCD65-E5EF-4138-B90A-5982E1DB8EB8}" name="地区名" displayName="地区名" ref="A1:A7" totalsRowShown="0" headerRowDxfId="69" dataDxfId="68">
  <autoFilter ref="A1:A7" xr:uid="{65ACCD65-E5EF-4138-B90A-5982E1DB8EB8}">
    <filterColumn colId="0" hiddenButton="1"/>
  </autoFilter>
  <tableColumns count="1">
    <tableColumn id="1" xr3:uid="{8928A8E1-D96C-4A4E-9869-E3B6898AFC7E}" name="地区" dataDxfId="6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44BE9E-1856-4ED4-8BBD-28610183F17A}" name="名北" displayName="名北" ref="B1:B46" totalsRowShown="0" headerRowDxfId="66" dataDxfId="65">
  <autoFilter ref="B1:B46" xr:uid="{4844BE9E-1856-4ED4-8BBD-28610183F17A}">
    <filterColumn colId="0" hiddenButton="1"/>
  </autoFilter>
  <tableColumns count="1">
    <tableColumn id="1" xr3:uid="{848CBB19-68D4-476A-BCE1-7F22A0E72FB4}" name="名北" dataDxfId="6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7771F2B-1A3B-47B3-8151-07CF76A275E7}" name="名南" displayName="名南" ref="C1:C42" totalsRowShown="0" headerRowDxfId="63" dataDxfId="62">
  <autoFilter ref="C1:C42" xr:uid="{F7771F2B-1A3B-47B3-8151-07CF76A275E7}">
    <filterColumn colId="0" hiddenButton="1"/>
  </autoFilter>
  <tableColumns count="1">
    <tableColumn id="1" xr3:uid="{CF6F657C-52D2-458C-9F84-E6D897129CEB}" name="名南" dataDxfId="6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F755875-A80C-470C-8EF1-47BC518E8E5C}" name="尾張" displayName="尾張" ref="D1:D44" totalsRowShown="0" headerRowDxfId="60" dataDxfId="59">
  <autoFilter ref="D1:D44" xr:uid="{3F755875-A80C-470C-8EF1-47BC518E8E5C}">
    <filterColumn colId="0" hiddenButton="1"/>
  </autoFilter>
  <tableColumns count="1">
    <tableColumn id="1" xr3:uid="{F5288E98-2269-4806-8DAA-7F80FDCEA35D}" name="尾張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EA4A-6070-4BF7-A948-14E5C3C0BC65}">
  <sheetPr>
    <tabColor rgb="FF7030A0"/>
  </sheetPr>
  <dimension ref="A1:I18"/>
  <sheetViews>
    <sheetView tabSelected="1" zoomScaleNormal="100" workbookViewId="0">
      <selection activeCell="F7" sqref="F7"/>
    </sheetView>
  </sheetViews>
  <sheetFormatPr defaultColWidth="8.875" defaultRowHeight="34.9" customHeight="1"/>
  <cols>
    <col min="1" max="1" width="11.25" style="119" bestFit="1" customWidth="1"/>
    <col min="2" max="2" width="6" style="119" bestFit="1" customWidth="1"/>
    <col min="3" max="9" width="15.75" style="119" customWidth="1"/>
    <col min="10" max="16384" width="8.875" style="119"/>
  </cols>
  <sheetData>
    <row r="1" spans="1:9" s="129" customFormat="1" ht="34.9" customHeight="1" thickBot="1">
      <c r="A1" s="149" t="s">
        <v>322</v>
      </c>
      <c r="B1" s="150"/>
      <c r="C1" s="150"/>
      <c r="D1" s="150"/>
      <c r="E1" s="150"/>
      <c r="F1" s="150"/>
      <c r="G1" s="150"/>
      <c r="H1" s="150"/>
      <c r="I1" s="151"/>
    </row>
    <row r="2" spans="1:9" ht="19.899999999999999" customHeight="1"/>
    <row r="3" spans="1:9" s="122" customFormat="1" ht="14.25">
      <c r="A3" s="138" t="s">
        <v>185</v>
      </c>
      <c r="B3" s="138" t="s">
        <v>4</v>
      </c>
      <c r="C3" s="138" t="s">
        <v>6</v>
      </c>
      <c r="D3" s="138" t="s">
        <v>131</v>
      </c>
      <c r="E3" s="138" t="s">
        <v>162</v>
      </c>
      <c r="F3" s="138" t="s">
        <v>132</v>
      </c>
      <c r="G3" s="138" t="s">
        <v>133</v>
      </c>
      <c r="H3" s="138" t="s">
        <v>134</v>
      </c>
      <c r="I3" s="138" t="s">
        <v>135</v>
      </c>
    </row>
    <row r="4" spans="1:9" s="121" customFormat="1" ht="34.9" customHeight="1">
      <c r="A4" s="139" t="s">
        <v>318</v>
      </c>
      <c r="B4" s="140"/>
      <c r="C4" s="140"/>
      <c r="D4" s="140"/>
      <c r="E4" s="140"/>
      <c r="F4" s="140"/>
      <c r="G4" s="140"/>
      <c r="H4" s="140"/>
      <c r="I4" s="140"/>
    </row>
    <row r="6" spans="1:9" s="122" customFormat="1" ht="14.25">
      <c r="A6" s="122" t="s">
        <v>185</v>
      </c>
      <c r="B6" s="124" t="s">
        <v>4</v>
      </c>
      <c r="C6" s="124" t="s">
        <v>6</v>
      </c>
      <c r="D6" s="124" t="s">
        <v>131</v>
      </c>
      <c r="E6" s="124" t="s">
        <v>132</v>
      </c>
      <c r="F6" s="124" t="s">
        <v>134</v>
      </c>
      <c r="G6" s="124" t="s">
        <v>135</v>
      </c>
      <c r="H6" s="124"/>
      <c r="I6" s="124"/>
    </row>
    <row r="7" spans="1:9" ht="34.9" customHeight="1">
      <c r="A7" s="120" t="s">
        <v>319</v>
      </c>
      <c r="B7" s="141"/>
      <c r="C7" s="141"/>
      <c r="D7" s="141"/>
      <c r="E7" s="141"/>
      <c r="F7" s="141"/>
      <c r="G7" s="141"/>
    </row>
    <row r="8" spans="1:9" ht="19.899999999999999" customHeight="1" thickBot="1"/>
    <row r="9" spans="1:9" s="130" customFormat="1" ht="34.9" customHeight="1" thickBot="1">
      <c r="C9" s="131" t="s">
        <v>164</v>
      </c>
      <c r="D9" s="132">
        <v>1000</v>
      </c>
      <c r="E9" s="133" t="s">
        <v>46</v>
      </c>
      <c r="F9" s="133">
        <f>COUNTA(D4:I4,D7:G7)</f>
        <v>0</v>
      </c>
      <c r="G9" s="133" t="s">
        <v>320</v>
      </c>
      <c r="H9" s="135">
        <f>D9*F9</f>
        <v>0</v>
      </c>
    </row>
    <row r="10" spans="1:9" ht="19.899999999999999" customHeight="1"/>
    <row r="11" spans="1:9" s="121" customFormat="1" ht="34.9" customHeight="1">
      <c r="C11" s="123" t="s">
        <v>165</v>
      </c>
    </row>
    <row r="12" spans="1:9" s="123" customFormat="1" ht="34.9" customHeight="1">
      <c r="E12" s="125" t="s">
        <v>195</v>
      </c>
      <c r="F12" s="142"/>
      <c r="G12" s="143"/>
      <c r="H12" s="144"/>
    </row>
    <row r="13" spans="1:9" s="123" customFormat="1" ht="10.15" customHeight="1">
      <c r="E13" s="125"/>
      <c r="F13" s="126"/>
      <c r="G13" s="127"/>
      <c r="H13" s="128"/>
    </row>
    <row r="14" spans="1:9" ht="34.9" customHeight="1">
      <c r="F14" s="134" t="s">
        <v>6</v>
      </c>
      <c r="G14" s="148"/>
      <c r="H14" s="148"/>
      <c r="I14" s="148"/>
    </row>
    <row r="15" spans="1:9" ht="10.15" customHeight="1">
      <c r="F15" s="137"/>
      <c r="G15" s="136"/>
      <c r="H15" s="136"/>
      <c r="I15" s="136"/>
    </row>
    <row r="16" spans="1:9" ht="34.9" customHeight="1">
      <c r="F16" s="134" t="s">
        <v>60</v>
      </c>
      <c r="G16" s="148"/>
      <c r="H16" s="148"/>
      <c r="I16" s="148"/>
    </row>
    <row r="17" spans="2:6" ht="34.9" customHeight="1">
      <c r="B17" s="123" t="s">
        <v>321</v>
      </c>
    </row>
    <row r="18" spans="2:6" ht="34.9" customHeight="1">
      <c r="F18" s="121" t="s">
        <v>323</v>
      </c>
    </row>
  </sheetData>
  <sheetProtection algorithmName="SHA-512" hashValue="35XrE4bQE1Z/W9gUil9MpzFYjF1uxdQzaKbaZVIbAYnfV2nyBX2cfdvePdSy2Yg4p3nQ9BQZX1X0tVP5IPDQhw==" saltValue="28t8PpLGb87cn1TyU/znGw==" spinCount="100000" sheet="1" objects="1" scenarios="1" selectLockedCells="1"/>
  <mergeCells count="3">
    <mergeCell ref="G14:I14"/>
    <mergeCell ref="G16:I16"/>
    <mergeCell ref="A1:I1"/>
  </mergeCells>
  <phoneticPr fontId="2"/>
  <conditionalFormatting sqref="B7:G7">
    <cfRule type="cellIs" dxfId="48" priority="2" operator="equal">
      <formula>""</formula>
    </cfRule>
  </conditionalFormatting>
  <conditionalFormatting sqref="B4:I4">
    <cfRule type="cellIs" dxfId="47" priority="3" operator="equal">
      <formula>""</formula>
    </cfRule>
  </conditionalFormatting>
  <conditionalFormatting sqref="F12:H12">
    <cfRule type="cellIs" dxfId="46" priority="6" operator="equal">
      <formula>""</formula>
    </cfRule>
  </conditionalFormatting>
  <conditionalFormatting sqref="G14:I14">
    <cfRule type="cellIs" dxfId="45" priority="4" operator="equal">
      <formula>""</formula>
    </cfRule>
  </conditionalFormatting>
  <conditionalFormatting sqref="G16:I16">
    <cfRule type="cellIs" dxfId="44" priority="1" operator="equal">
      <formula>""</formula>
    </cfRule>
  </conditionalFormatting>
  <dataValidations count="1">
    <dataValidation type="list" allowBlank="1" showInputMessage="1" showErrorMessage="1" sqref="C4 C7" xr:uid="{A7581453-BDC2-4DBE-B0C4-DBE6361DAE25}">
      <formula1>INDIRECT(B4)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AFB2BC-43C6-459E-ABF7-44FF3323A54D}">
          <x14:formula1>
            <xm:f>学校名!$A$2:$A$7</xm:f>
          </x14:formula1>
          <xm:sqref>B4 B7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00B050"/>
  </sheetPr>
  <dimension ref="A1:Z51"/>
  <sheetViews>
    <sheetView zoomScaleNormal="100" workbookViewId="0">
      <selection activeCell="AC7" sqref="AC7"/>
    </sheetView>
  </sheetViews>
  <sheetFormatPr defaultColWidth="9" defaultRowHeight="13.5"/>
  <cols>
    <col min="1" max="1" width="2.375" style="31" customWidth="1"/>
    <col min="2" max="2" width="3" style="11" customWidth="1"/>
    <col min="3" max="3" width="8.875" style="11" customWidth="1"/>
    <col min="4" max="4" width="9.625" style="11" customWidth="1"/>
    <col min="5" max="6" width="2.875" style="11" customWidth="1"/>
    <col min="7" max="7" width="3" style="11" customWidth="1"/>
    <col min="8" max="8" width="8.875" style="11" customWidth="1"/>
    <col min="9" max="9" width="9.625" style="11" customWidth="1"/>
    <col min="10" max="11" width="2.875" style="11" customWidth="1"/>
    <col min="12" max="12" width="3" style="11" customWidth="1"/>
    <col min="13" max="13" width="8.875" style="11" customWidth="1"/>
    <col min="14" max="14" width="9.625" style="11" customWidth="1"/>
    <col min="15" max="16" width="2.875" style="11" customWidth="1"/>
    <col min="17" max="17" width="3" style="11" customWidth="1"/>
    <col min="18" max="18" width="8.875" style="11" customWidth="1"/>
    <col min="19" max="19" width="9.625" style="11" customWidth="1"/>
    <col min="20" max="21" width="2.875" style="11" customWidth="1"/>
    <col min="22" max="22" width="3" style="11" customWidth="1"/>
    <col min="23" max="23" width="8.875" style="11" customWidth="1"/>
    <col min="24" max="24" width="9.625" style="11" customWidth="1"/>
    <col min="25" max="26" width="2.875" style="11" customWidth="1"/>
    <col min="27" max="36" width="9" style="11"/>
    <col min="37" max="38" width="15.125" style="11" customWidth="1"/>
    <col min="39" max="16384" width="9" style="11"/>
  </cols>
  <sheetData>
    <row r="1" spans="1:26" ht="27" customHeight="1" thickBot="1">
      <c r="A1" s="10"/>
      <c r="B1" s="193" t="s">
        <v>0</v>
      </c>
      <c r="C1" s="194"/>
      <c r="D1" s="194"/>
      <c r="E1" s="194"/>
      <c r="F1" s="195"/>
      <c r="G1" s="193" t="s">
        <v>1</v>
      </c>
      <c r="H1" s="194"/>
      <c r="I1" s="194"/>
      <c r="J1" s="194"/>
      <c r="K1" s="195"/>
      <c r="L1" s="193" t="s">
        <v>2</v>
      </c>
      <c r="M1" s="194"/>
      <c r="N1" s="194"/>
      <c r="O1" s="194"/>
      <c r="P1" s="195"/>
      <c r="Q1" s="193" t="s">
        <v>3</v>
      </c>
      <c r="R1" s="194"/>
      <c r="S1" s="194"/>
      <c r="T1" s="194"/>
      <c r="U1" s="195"/>
      <c r="V1" s="193" t="s">
        <v>62</v>
      </c>
      <c r="W1" s="194"/>
      <c r="X1" s="194"/>
      <c r="Y1" s="194"/>
      <c r="Z1" s="195"/>
    </row>
    <row r="2" spans="1:26" s="17" customFormat="1" ht="20.25" customHeight="1" thickBot="1">
      <c r="A2" s="12" t="s">
        <v>5</v>
      </c>
      <c r="B2" s="13" t="s">
        <v>4</v>
      </c>
      <c r="C2" s="14" t="s">
        <v>6</v>
      </c>
      <c r="D2" s="15" t="s">
        <v>7</v>
      </c>
      <c r="E2" s="15" t="s">
        <v>64</v>
      </c>
      <c r="F2" s="16" t="s">
        <v>163</v>
      </c>
      <c r="G2" s="13" t="s">
        <v>4</v>
      </c>
      <c r="H2" s="14" t="s">
        <v>6</v>
      </c>
      <c r="I2" s="15" t="s">
        <v>7</v>
      </c>
      <c r="J2" s="15" t="s">
        <v>64</v>
      </c>
      <c r="K2" s="16" t="s">
        <v>163</v>
      </c>
      <c r="L2" s="13" t="s">
        <v>4</v>
      </c>
      <c r="M2" s="14" t="s">
        <v>6</v>
      </c>
      <c r="N2" s="15" t="s">
        <v>7</v>
      </c>
      <c r="O2" s="15" t="s">
        <v>64</v>
      </c>
      <c r="P2" s="16" t="s">
        <v>163</v>
      </c>
      <c r="Q2" s="13" t="s">
        <v>4</v>
      </c>
      <c r="R2" s="14" t="s">
        <v>6</v>
      </c>
      <c r="S2" s="15" t="s">
        <v>7</v>
      </c>
      <c r="T2" s="15" t="s">
        <v>64</v>
      </c>
      <c r="U2" s="16" t="s">
        <v>163</v>
      </c>
      <c r="V2" s="13" t="s">
        <v>4</v>
      </c>
      <c r="W2" s="14" t="s">
        <v>6</v>
      </c>
      <c r="X2" s="15" t="s">
        <v>7</v>
      </c>
      <c r="Y2" s="15" t="s">
        <v>64</v>
      </c>
      <c r="Z2" s="16" t="s">
        <v>163</v>
      </c>
    </row>
    <row r="3" spans="1:26" ht="20.25" customHeight="1">
      <c r="A3" s="40">
        <v>1</v>
      </c>
      <c r="B3" s="44" t="s">
        <v>148</v>
      </c>
      <c r="C3" s="86" t="s">
        <v>28</v>
      </c>
      <c r="D3" s="87" t="s">
        <v>136</v>
      </c>
      <c r="E3" s="88">
        <v>2</v>
      </c>
      <c r="F3" s="89" t="s">
        <v>168</v>
      </c>
      <c r="G3" s="90"/>
      <c r="H3" s="86"/>
      <c r="I3" s="87"/>
      <c r="J3" s="88"/>
      <c r="K3" s="89"/>
      <c r="L3" s="90"/>
      <c r="M3" s="86"/>
      <c r="N3" s="87"/>
      <c r="O3" s="88"/>
      <c r="P3" s="89"/>
      <c r="Q3" s="90"/>
      <c r="R3" s="86"/>
      <c r="S3" s="87"/>
      <c r="T3" s="88"/>
      <c r="U3" s="89"/>
      <c r="V3" s="90"/>
      <c r="W3" s="86"/>
      <c r="X3" s="87"/>
      <c r="Y3" s="88"/>
      <c r="Z3" s="89"/>
    </row>
    <row r="4" spans="1:26" ht="20.25" customHeight="1">
      <c r="A4" s="41">
        <v>2</v>
      </c>
      <c r="B4" s="91"/>
      <c r="C4" s="92"/>
      <c r="D4" s="93"/>
      <c r="E4" s="94"/>
      <c r="F4" s="95"/>
      <c r="G4" s="91"/>
      <c r="H4" s="92"/>
      <c r="I4" s="93"/>
      <c r="J4" s="94"/>
      <c r="K4" s="95"/>
      <c r="L4" s="91"/>
      <c r="M4" s="92"/>
      <c r="N4" s="93"/>
      <c r="O4" s="94"/>
      <c r="P4" s="95"/>
      <c r="Q4" s="91"/>
      <c r="R4" s="92"/>
      <c r="S4" s="93"/>
      <c r="T4" s="94"/>
      <c r="U4" s="95"/>
      <c r="V4" s="91"/>
      <c r="W4" s="92"/>
      <c r="X4" s="93"/>
      <c r="Y4" s="94"/>
      <c r="Z4" s="95"/>
    </row>
    <row r="5" spans="1:26" ht="20.25" customHeight="1">
      <c r="A5" s="41">
        <v>3</v>
      </c>
      <c r="B5" s="91"/>
      <c r="C5" s="92"/>
      <c r="D5" s="93"/>
      <c r="E5" s="94"/>
      <c r="F5" s="95"/>
      <c r="G5" s="91"/>
      <c r="H5" s="92"/>
      <c r="I5" s="93"/>
      <c r="J5" s="94"/>
      <c r="K5" s="95"/>
      <c r="L5" s="91"/>
      <c r="M5" s="92"/>
      <c r="N5" s="93"/>
      <c r="O5" s="94"/>
      <c r="P5" s="95"/>
      <c r="Q5" s="91"/>
      <c r="R5" s="92"/>
      <c r="S5" s="93"/>
      <c r="T5" s="94"/>
      <c r="U5" s="95"/>
      <c r="V5" s="91"/>
      <c r="W5" s="92"/>
      <c r="X5" s="93"/>
      <c r="Y5" s="94"/>
      <c r="Z5" s="95"/>
    </row>
    <row r="6" spans="1:26" ht="20.25" customHeight="1" thickBot="1">
      <c r="A6" s="43">
        <v>4</v>
      </c>
      <c r="B6" s="96"/>
      <c r="C6" s="97"/>
      <c r="D6" s="98"/>
      <c r="E6" s="99"/>
      <c r="F6" s="100"/>
      <c r="G6" s="96"/>
      <c r="H6" s="97"/>
      <c r="I6" s="98"/>
      <c r="J6" s="99"/>
      <c r="K6" s="100"/>
      <c r="L6" s="96"/>
      <c r="M6" s="97"/>
      <c r="N6" s="98"/>
      <c r="O6" s="99"/>
      <c r="P6" s="100"/>
      <c r="Q6" s="96"/>
      <c r="R6" s="97"/>
      <c r="S6" s="98"/>
      <c r="T6" s="99"/>
      <c r="U6" s="100"/>
      <c r="V6" s="96"/>
      <c r="W6" s="97"/>
      <c r="X6" s="98"/>
      <c r="Y6" s="99"/>
      <c r="Z6" s="100"/>
    </row>
    <row r="7" spans="1:26" ht="27" customHeight="1" thickBot="1">
      <c r="A7" s="10"/>
      <c r="B7" s="193" t="s">
        <v>19</v>
      </c>
      <c r="C7" s="194"/>
      <c r="D7" s="194"/>
      <c r="E7" s="194"/>
      <c r="F7" s="195"/>
      <c r="G7" s="193" t="s">
        <v>20</v>
      </c>
      <c r="H7" s="194"/>
      <c r="I7" s="194"/>
      <c r="J7" s="194"/>
      <c r="K7" s="195"/>
      <c r="L7" s="193" t="s">
        <v>21</v>
      </c>
      <c r="M7" s="194"/>
      <c r="N7" s="194"/>
      <c r="O7" s="194"/>
      <c r="P7" s="195"/>
      <c r="Q7" s="193" t="s">
        <v>22</v>
      </c>
      <c r="R7" s="194"/>
      <c r="S7" s="194"/>
      <c r="T7" s="194"/>
      <c r="U7" s="195"/>
      <c r="V7" s="193" t="s">
        <v>63</v>
      </c>
      <c r="W7" s="194"/>
      <c r="X7" s="194"/>
      <c r="Y7" s="194"/>
      <c r="Z7" s="195"/>
    </row>
    <row r="8" spans="1:26" s="17" customFormat="1" ht="20.25" customHeight="1" thickBot="1">
      <c r="A8" s="12" t="s">
        <v>5</v>
      </c>
      <c r="B8" s="13" t="s">
        <v>4</v>
      </c>
      <c r="C8" s="14" t="s">
        <v>6</v>
      </c>
      <c r="D8" s="15" t="s">
        <v>7</v>
      </c>
      <c r="E8" s="15" t="s">
        <v>64</v>
      </c>
      <c r="F8" s="16" t="s">
        <v>8</v>
      </c>
      <c r="G8" s="13" t="s">
        <v>4</v>
      </c>
      <c r="H8" s="14" t="s">
        <v>6</v>
      </c>
      <c r="I8" s="15" t="s">
        <v>7</v>
      </c>
      <c r="J8" s="15" t="s">
        <v>64</v>
      </c>
      <c r="K8" s="16" t="s">
        <v>163</v>
      </c>
      <c r="L8" s="13" t="s">
        <v>4</v>
      </c>
      <c r="M8" s="14" t="s">
        <v>6</v>
      </c>
      <c r="N8" s="15" t="s">
        <v>7</v>
      </c>
      <c r="O8" s="15" t="s">
        <v>64</v>
      </c>
      <c r="P8" s="16" t="s">
        <v>163</v>
      </c>
      <c r="Q8" s="13" t="s">
        <v>4</v>
      </c>
      <c r="R8" s="14" t="s">
        <v>6</v>
      </c>
      <c r="S8" s="15" t="s">
        <v>7</v>
      </c>
      <c r="T8" s="15" t="s">
        <v>64</v>
      </c>
      <c r="U8" s="16" t="s">
        <v>163</v>
      </c>
      <c r="V8" s="13" t="s">
        <v>4</v>
      </c>
      <c r="W8" s="14" t="s">
        <v>6</v>
      </c>
      <c r="X8" s="15" t="s">
        <v>7</v>
      </c>
      <c r="Y8" s="15" t="s">
        <v>64</v>
      </c>
      <c r="Z8" s="16" t="s">
        <v>163</v>
      </c>
    </row>
    <row r="9" spans="1:26" ht="20.25" customHeight="1">
      <c r="A9" s="40">
        <v>1</v>
      </c>
      <c r="B9" s="90"/>
      <c r="C9" s="86"/>
      <c r="D9" s="87"/>
      <c r="E9" s="88"/>
      <c r="F9" s="89"/>
      <c r="G9" s="90"/>
      <c r="H9" s="86"/>
      <c r="I9" s="87"/>
      <c r="J9" s="88"/>
      <c r="K9" s="89"/>
      <c r="L9" s="90"/>
      <c r="M9" s="86"/>
      <c r="N9" s="87"/>
      <c r="O9" s="88"/>
      <c r="P9" s="89"/>
      <c r="Q9" s="90"/>
      <c r="R9" s="86"/>
      <c r="S9" s="87"/>
      <c r="T9" s="88"/>
      <c r="U9" s="89"/>
      <c r="V9" s="90"/>
      <c r="W9" s="86"/>
      <c r="X9" s="87"/>
      <c r="Y9" s="88"/>
      <c r="Z9" s="89"/>
    </row>
    <row r="10" spans="1:26" ht="20.25" customHeight="1">
      <c r="A10" s="41">
        <v>2</v>
      </c>
      <c r="B10" s="91"/>
      <c r="C10" s="92"/>
      <c r="D10" s="93"/>
      <c r="E10" s="94"/>
      <c r="F10" s="95"/>
      <c r="G10" s="91"/>
      <c r="H10" s="92"/>
      <c r="I10" s="93"/>
      <c r="J10" s="94"/>
      <c r="K10" s="95"/>
      <c r="L10" s="91"/>
      <c r="M10" s="92"/>
      <c r="N10" s="93"/>
      <c r="O10" s="94"/>
      <c r="P10" s="95"/>
      <c r="Q10" s="91"/>
      <c r="R10" s="92"/>
      <c r="S10" s="93"/>
      <c r="T10" s="94"/>
      <c r="U10" s="95"/>
      <c r="V10" s="91"/>
      <c r="W10" s="92"/>
      <c r="X10" s="93"/>
      <c r="Y10" s="94"/>
      <c r="Z10" s="95"/>
    </row>
    <row r="11" spans="1:26" ht="20.25" customHeight="1">
      <c r="A11" s="41">
        <v>3</v>
      </c>
      <c r="B11" s="91"/>
      <c r="C11" s="92"/>
      <c r="D11" s="93"/>
      <c r="E11" s="94"/>
      <c r="F11" s="95"/>
      <c r="G11" s="91"/>
      <c r="H11" s="92"/>
      <c r="I11" s="93"/>
      <c r="J11" s="94"/>
      <c r="K11" s="95"/>
      <c r="L11" s="91"/>
      <c r="M11" s="92"/>
      <c r="N11" s="93"/>
      <c r="O11" s="94"/>
      <c r="P11" s="95"/>
      <c r="Q11" s="91"/>
      <c r="R11" s="92"/>
      <c r="S11" s="93"/>
      <c r="T11" s="94"/>
      <c r="U11" s="95"/>
      <c r="V11" s="91"/>
      <c r="W11" s="92"/>
      <c r="X11" s="93"/>
      <c r="Y11" s="94"/>
      <c r="Z11" s="95"/>
    </row>
    <row r="12" spans="1:26" ht="20.25" customHeight="1">
      <c r="A12" s="41">
        <v>4</v>
      </c>
      <c r="B12" s="91"/>
      <c r="C12" s="92"/>
      <c r="D12" s="93"/>
      <c r="E12" s="94"/>
      <c r="F12" s="95"/>
      <c r="G12" s="91"/>
      <c r="H12" s="92"/>
      <c r="I12" s="93"/>
      <c r="J12" s="94"/>
      <c r="K12" s="95"/>
      <c r="L12" s="91"/>
      <c r="M12" s="92"/>
      <c r="N12" s="93"/>
      <c r="O12" s="94"/>
      <c r="P12" s="95"/>
      <c r="Q12" s="91"/>
      <c r="R12" s="92"/>
      <c r="S12" s="93"/>
      <c r="T12" s="94"/>
      <c r="U12" s="95"/>
      <c r="V12" s="91"/>
      <c r="W12" s="92"/>
      <c r="X12" s="93"/>
      <c r="Y12" s="94"/>
      <c r="Z12" s="95"/>
    </row>
    <row r="13" spans="1:26" ht="20.25" customHeight="1">
      <c r="A13" s="41">
        <v>5</v>
      </c>
      <c r="B13" s="91"/>
      <c r="C13" s="92"/>
      <c r="D13" s="93"/>
      <c r="E13" s="94"/>
      <c r="F13" s="95"/>
      <c r="G13" s="91"/>
      <c r="H13" s="92"/>
      <c r="I13" s="93"/>
      <c r="J13" s="94"/>
      <c r="K13" s="95"/>
      <c r="L13" s="91"/>
      <c r="M13" s="92"/>
      <c r="N13" s="93"/>
      <c r="O13" s="94"/>
      <c r="P13" s="95"/>
      <c r="Q13" s="91"/>
      <c r="R13" s="92"/>
      <c r="S13" s="93"/>
      <c r="T13" s="94"/>
      <c r="U13" s="95"/>
      <c r="V13" s="91"/>
      <c r="W13" s="92"/>
      <c r="X13" s="93"/>
      <c r="Y13" s="94"/>
      <c r="Z13" s="95"/>
    </row>
    <row r="14" spans="1:26" ht="20.25" customHeight="1" thickBot="1">
      <c r="A14" s="43">
        <v>6</v>
      </c>
      <c r="B14" s="96"/>
      <c r="C14" s="97"/>
      <c r="D14" s="98"/>
      <c r="E14" s="99"/>
      <c r="F14" s="100"/>
      <c r="G14" s="96"/>
      <c r="H14" s="97"/>
      <c r="I14" s="98"/>
      <c r="J14" s="99"/>
      <c r="K14" s="100"/>
      <c r="L14" s="96"/>
      <c r="M14" s="97"/>
      <c r="N14" s="98"/>
      <c r="O14" s="99"/>
      <c r="P14" s="100"/>
      <c r="Q14" s="96"/>
      <c r="R14" s="97"/>
      <c r="S14" s="98"/>
      <c r="T14" s="99"/>
      <c r="U14" s="100"/>
      <c r="V14" s="96"/>
      <c r="W14" s="97"/>
      <c r="X14" s="98"/>
      <c r="Y14" s="99"/>
      <c r="Z14" s="100"/>
    </row>
    <row r="15" spans="1:26" ht="24.75" customHeight="1" thickBot="1"/>
    <row r="16" spans="1:26" ht="28.5" customHeight="1" thickBot="1">
      <c r="E16" s="190" t="s">
        <v>44</v>
      </c>
      <c r="F16" s="191"/>
      <c r="G16" s="191"/>
      <c r="H16" s="110">
        <v>1000</v>
      </c>
      <c r="I16" s="32" t="s">
        <v>45</v>
      </c>
      <c r="J16" s="32" t="s">
        <v>46</v>
      </c>
      <c r="K16" s="191">
        <f>COUNTA(D3:D6,I3:I6,N3:N6,S3:S6,X3:X6,D9:D14,I9:I15,N9:N14,S9:S14,X9:X14)</f>
        <v>1</v>
      </c>
      <c r="L16" s="191"/>
      <c r="M16" s="83" t="s">
        <v>130</v>
      </c>
      <c r="N16" s="32" t="s">
        <v>47</v>
      </c>
      <c r="O16" s="192">
        <f>H16*K16</f>
        <v>1000</v>
      </c>
      <c r="P16" s="192"/>
      <c r="Q16" s="192"/>
      <c r="R16" s="84" t="s">
        <v>45</v>
      </c>
    </row>
    <row r="17" spans="3:25" ht="10.5" customHeight="1"/>
    <row r="18" spans="3:25" ht="10.5" customHeight="1"/>
    <row r="19" spans="3:25" ht="10.5" customHeight="1">
      <c r="D19" s="210" t="s">
        <v>52</v>
      </c>
      <c r="E19" s="210"/>
      <c r="F19" s="210"/>
      <c r="G19" s="210"/>
      <c r="H19" s="210"/>
      <c r="I19" s="210"/>
      <c r="J19" s="210"/>
      <c r="K19" s="210"/>
      <c r="L19" s="210"/>
      <c r="M19" s="210"/>
      <c r="N19" s="205" t="s">
        <v>195</v>
      </c>
      <c r="O19" s="204"/>
      <c r="P19" s="204"/>
      <c r="Q19" s="169" t="s">
        <v>53</v>
      </c>
      <c r="R19" s="169"/>
      <c r="S19" s="169" t="s">
        <v>54</v>
      </c>
      <c r="T19" s="169"/>
      <c r="U19" s="169"/>
      <c r="V19" s="189" t="s">
        <v>55</v>
      </c>
      <c r="W19" s="189"/>
      <c r="X19" s="85"/>
      <c r="Y19" s="85"/>
    </row>
    <row r="20" spans="3:25" ht="10.5" customHeight="1"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05"/>
      <c r="O20" s="204"/>
      <c r="P20" s="204"/>
      <c r="Q20" s="169"/>
      <c r="R20" s="169"/>
      <c r="S20" s="169"/>
      <c r="T20" s="169"/>
      <c r="U20" s="169"/>
      <c r="V20" s="189"/>
      <c r="W20" s="189"/>
      <c r="X20" s="85"/>
      <c r="Y20" s="85"/>
    </row>
    <row r="21" spans="3:25" ht="10.5" customHeight="1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6"/>
      <c r="P21" s="36"/>
      <c r="Q21" s="4"/>
      <c r="R21" s="4"/>
      <c r="S21" s="4"/>
      <c r="T21" s="4"/>
      <c r="U21" s="4"/>
      <c r="V21" s="37"/>
      <c r="W21" s="37"/>
      <c r="X21" s="3"/>
      <c r="Y21" s="85"/>
    </row>
    <row r="22" spans="3:25" ht="10.5" customHeight="1">
      <c r="N22" s="169" t="s">
        <v>6</v>
      </c>
      <c r="O22" s="169"/>
      <c r="P22" s="169"/>
      <c r="Q22" s="213"/>
      <c r="R22" s="213"/>
      <c r="S22" s="213"/>
      <c r="T22" s="213"/>
      <c r="U22" s="213"/>
      <c r="V22" s="213"/>
      <c r="W22" s="213"/>
      <c r="X22" s="3"/>
    </row>
    <row r="23" spans="3:25" ht="10.5" customHeight="1">
      <c r="N23" s="188"/>
      <c r="O23" s="188"/>
      <c r="P23" s="188"/>
      <c r="Q23" s="214"/>
      <c r="R23" s="214"/>
      <c r="S23" s="214"/>
      <c r="T23" s="214"/>
      <c r="U23" s="214"/>
      <c r="V23" s="214"/>
      <c r="W23" s="214"/>
      <c r="X23" s="3"/>
    </row>
    <row r="24" spans="3:25" ht="10.5" customHeight="1">
      <c r="N24" s="4"/>
      <c r="O24" s="4"/>
      <c r="P24" s="4"/>
      <c r="Q24" s="3"/>
      <c r="R24" s="3"/>
      <c r="S24" s="3"/>
      <c r="T24" s="3"/>
      <c r="U24" s="3"/>
      <c r="V24" s="3"/>
      <c r="W24" s="3"/>
      <c r="X24" s="3"/>
    </row>
    <row r="25" spans="3:25" ht="10.5" customHeight="1">
      <c r="N25" s="169" t="s">
        <v>60</v>
      </c>
      <c r="O25" s="169"/>
      <c r="P25" s="169"/>
      <c r="Q25" s="211"/>
      <c r="R25" s="211"/>
      <c r="S25" s="211"/>
      <c r="T25" s="211"/>
      <c r="U25" s="211"/>
      <c r="V25" s="211"/>
      <c r="W25" s="211"/>
      <c r="X25" s="169"/>
    </row>
    <row r="26" spans="3:25" ht="10.5" customHeight="1">
      <c r="N26" s="188"/>
      <c r="O26" s="188"/>
      <c r="P26" s="188"/>
      <c r="Q26" s="212"/>
      <c r="R26" s="212"/>
      <c r="S26" s="212"/>
      <c r="T26" s="212"/>
      <c r="U26" s="212"/>
      <c r="V26" s="212"/>
      <c r="W26" s="212"/>
      <c r="X26" s="188"/>
    </row>
    <row r="27" spans="3:25" ht="10.5" customHeight="1">
      <c r="C27" s="169" t="s">
        <v>61</v>
      </c>
      <c r="D27" s="169"/>
      <c r="E27" s="169"/>
      <c r="F27" s="169"/>
      <c r="G27" s="169"/>
      <c r="H27" s="169"/>
      <c r="I27" s="169"/>
      <c r="J27" s="169"/>
      <c r="K27" s="169"/>
      <c r="L27" s="169"/>
    </row>
    <row r="28" spans="3:25" ht="10.5" customHeight="1">
      <c r="C28" s="169"/>
      <c r="D28" s="169"/>
      <c r="E28" s="169"/>
      <c r="F28" s="169"/>
      <c r="G28" s="169"/>
      <c r="H28" s="169"/>
      <c r="I28" s="169"/>
      <c r="J28" s="169"/>
      <c r="K28" s="169"/>
      <c r="L28" s="169"/>
    </row>
    <row r="29" spans="3:25" ht="24" customHeight="1"/>
    <row r="30" spans="3:25" ht="24" customHeight="1"/>
    <row r="31" spans="3:25" ht="24" customHeight="1"/>
    <row r="32" spans="3:25" ht="24" customHeight="1"/>
    <row r="33" spans="2:26" ht="24" customHeight="1"/>
    <row r="34" spans="2:26" s="31" customFormat="1" ht="24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2:26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2:26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2:26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2:26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2:26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2:26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2:26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2:26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2:26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2:26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2:26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2:26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2:26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2:26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</sheetData>
  <sheetProtection algorithmName="SHA-512" hashValue="5VD8Za84UdODLML128SAZrfrLfZYfaXebhxu77f1XXlV8P0zuR4T583g2ANnNKopG0OULZMdQOb+MBZ1b0kr4A==" saltValue="kWxv0pfEAK2aDsbY8thr/w==" spinCount="100000" sheet="1" selectLockedCells="1"/>
  <mergeCells count="27">
    <mergeCell ref="N25:P26"/>
    <mergeCell ref="Q25:W26"/>
    <mergeCell ref="X25:X26"/>
    <mergeCell ref="C27:L28"/>
    <mergeCell ref="R19:R20"/>
    <mergeCell ref="S19:S20"/>
    <mergeCell ref="T19:U20"/>
    <mergeCell ref="V19:W20"/>
    <mergeCell ref="N22:P23"/>
    <mergeCell ref="Q22:W23"/>
    <mergeCell ref="O19:P20"/>
    <mergeCell ref="N19:N20"/>
    <mergeCell ref="E16:G16"/>
    <mergeCell ref="K16:L16"/>
    <mergeCell ref="O16:Q16"/>
    <mergeCell ref="D19:M20"/>
    <mergeCell ref="Q19:Q20"/>
    <mergeCell ref="B1:F1"/>
    <mergeCell ref="G1:K1"/>
    <mergeCell ref="L1:P1"/>
    <mergeCell ref="Q1:U1"/>
    <mergeCell ref="V1:Z1"/>
    <mergeCell ref="B7:F7"/>
    <mergeCell ref="G7:K7"/>
    <mergeCell ref="L7:P7"/>
    <mergeCell ref="Q7:U7"/>
    <mergeCell ref="V7:Z7"/>
  </mergeCells>
  <phoneticPr fontId="2"/>
  <conditionalFormatting sqref="R19:R20 T19:U20 Q22 Q25:W26">
    <cfRule type="cellIs" dxfId="8" priority="1" operator="equal">
      <formula>""</formula>
    </cfRule>
    <cfRule type="cellIs" dxfId="7" priority="3" operator="equal">
      <formula>""</formula>
    </cfRule>
  </conditionalFormatting>
  <conditionalFormatting sqref="R19:R20">
    <cfRule type="cellIs" dxfId="6" priority="5" operator="equal">
      <formula>""</formula>
    </cfRule>
  </conditionalFormatting>
  <conditionalFormatting sqref="T19:U20 Q22 Q25:W26">
    <cfRule type="cellIs" dxfId="5" priority="4" operator="equal">
      <formula>""</formula>
    </cfRule>
  </conditionalFormatting>
  <dataValidations count="1">
    <dataValidation type="list" allowBlank="1" showInputMessage="1" showErrorMessage="1" sqref="J3:J6 Y9:Y14 T9:T14 O9:O14 J9:J14 E9:E14 Y3:Y6 T3:T6 O3:O6" xr:uid="{00000000-0002-0000-0900-000000000000}">
      <formula1>$AF$2:$AF$3</formula1>
    </dataValidation>
  </dataValidations>
  <printOptions horizontalCentered="1" verticalCentered="1"/>
  <pageMargins left="0.39370078740157483" right="0.39370078740157483" top="0.9055118110236221" bottom="0.27559055118110237" header="0.9055118110236221" footer="0.51181102362204722"/>
  <pageSetup paperSize="9" orientation="landscape" r:id="rId1"/>
  <headerFooter alignWithMargins="0">
    <oddHeader>&amp;C&amp;"BIZ UDPゴシック,太字"&amp;20愛知県高校新人体育大会柔道競技　男女個人戦　参加申込用紙【記入例】</oddHeader>
    <oddFooter>&amp;R&amp;"BIZ UDPゴシック,標準"※この書類の提出をもって校長の承認を得たものとする。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9000000}">
          <x14:formula1>
            <xm:f>新人個人!$AC$2:$AC$3</xm:f>
          </x14:formula1>
          <xm:sqref>E3:E6</xm:sqref>
        </x14:dataValidation>
        <x14:dataValidation type="list" allowBlank="1" showInputMessage="1" showErrorMessage="1" xr:uid="{00000000-0002-0000-0900-00000A000000}">
          <x14:formula1>
            <xm:f>新人個人!#REF!</xm:f>
          </x14:formula1>
          <xm:sqref>B3:C6 G3:H6 L3:M6 Q3:R6 V3:W6 B9:C14 G9:H14 L9:M14 Q9:R14 V9:W14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00B050"/>
  </sheetPr>
  <dimension ref="A1:AF51"/>
  <sheetViews>
    <sheetView zoomScaleNormal="100" workbookViewId="0">
      <selection activeCell="S6" sqref="S6"/>
    </sheetView>
  </sheetViews>
  <sheetFormatPr defaultColWidth="9" defaultRowHeight="13.5" outlineLevelCol="1"/>
  <cols>
    <col min="1" max="1" width="2.375" style="31" customWidth="1"/>
    <col min="2" max="2" width="3" style="11" customWidth="1"/>
    <col min="3" max="3" width="8.875" style="11" customWidth="1"/>
    <col min="4" max="4" width="9.625" style="11" customWidth="1"/>
    <col min="5" max="6" width="2.875" style="11" customWidth="1"/>
    <col min="7" max="7" width="3" style="11" customWidth="1"/>
    <col min="8" max="8" width="8.875" style="11" customWidth="1"/>
    <col min="9" max="9" width="9.625" style="11" customWidth="1"/>
    <col min="10" max="11" width="2.875" style="11" customWidth="1"/>
    <col min="12" max="12" width="3" style="11" customWidth="1"/>
    <col min="13" max="13" width="8.875" style="11" customWidth="1"/>
    <col min="14" max="14" width="9.625" style="11" customWidth="1"/>
    <col min="15" max="16" width="2.875" style="11" customWidth="1"/>
    <col min="17" max="17" width="3" style="11" customWidth="1"/>
    <col min="18" max="18" width="8.875" style="11" customWidth="1"/>
    <col min="19" max="19" width="9.625" style="11" customWidth="1"/>
    <col min="20" max="21" width="2.875" style="11" customWidth="1"/>
    <col min="22" max="22" width="3" style="11" customWidth="1"/>
    <col min="23" max="23" width="8.875" style="11" customWidth="1"/>
    <col min="24" max="24" width="9.625" style="11" customWidth="1"/>
    <col min="25" max="26" width="2.875" style="11" customWidth="1"/>
    <col min="27" max="28" width="9" style="11"/>
    <col min="29" max="29" width="5" style="22" hidden="1" customWidth="1" outlineLevel="1"/>
    <col min="30" max="30" width="3.5" style="11" hidden="1" customWidth="1" outlineLevel="1"/>
    <col min="31" max="31" width="6.875" style="11" hidden="1" customWidth="1" outlineLevel="1"/>
    <col min="32" max="32" width="9" style="11" collapsed="1"/>
    <col min="33" max="37" width="9" style="11"/>
    <col min="38" max="39" width="15.125" style="11" customWidth="1"/>
    <col min="40" max="16384" width="9" style="11"/>
  </cols>
  <sheetData>
    <row r="1" spans="1:31" ht="27" customHeight="1" thickBot="1">
      <c r="A1" s="10"/>
      <c r="B1" s="193" t="s">
        <v>0</v>
      </c>
      <c r="C1" s="194"/>
      <c r="D1" s="194"/>
      <c r="E1" s="194"/>
      <c r="F1" s="195"/>
      <c r="G1" s="193" t="s">
        <v>1</v>
      </c>
      <c r="H1" s="194"/>
      <c r="I1" s="194"/>
      <c r="J1" s="194"/>
      <c r="K1" s="195"/>
      <c r="L1" s="193" t="s">
        <v>2</v>
      </c>
      <c r="M1" s="194"/>
      <c r="N1" s="194"/>
      <c r="O1" s="194"/>
      <c r="P1" s="195"/>
      <c r="Q1" s="193" t="s">
        <v>3</v>
      </c>
      <c r="R1" s="194"/>
      <c r="S1" s="194"/>
      <c r="T1" s="194"/>
      <c r="U1" s="195"/>
      <c r="V1" s="193" t="s">
        <v>62</v>
      </c>
      <c r="W1" s="194"/>
      <c r="X1" s="194"/>
      <c r="Y1" s="194"/>
      <c r="Z1" s="195"/>
      <c r="AC1" s="77" t="s">
        <v>129</v>
      </c>
      <c r="AE1" s="31" t="s">
        <v>163</v>
      </c>
    </row>
    <row r="2" spans="1:31" s="17" customFormat="1" ht="20.25" customHeight="1" thickBot="1">
      <c r="A2" s="12" t="s">
        <v>5</v>
      </c>
      <c r="B2" s="13" t="s">
        <v>4</v>
      </c>
      <c r="C2" s="14" t="s">
        <v>6</v>
      </c>
      <c r="D2" s="15" t="s">
        <v>7</v>
      </c>
      <c r="E2" s="15" t="s">
        <v>64</v>
      </c>
      <c r="F2" s="16" t="s">
        <v>163</v>
      </c>
      <c r="G2" s="13" t="s">
        <v>4</v>
      </c>
      <c r="H2" s="14" t="s">
        <v>6</v>
      </c>
      <c r="I2" s="15" t="s">
        <v>7</v>
      </c>
      <c r="J2" s="15" t="s">
        <v>64</v>
      </c>
      <c r="K2" s="16" t="s">
        <v>163</v>
      </c>
      <c r="L2" s="13" t="s">
        <v>4</v>
      </c>
      <c r="M2" s="14" t="s">
        <v>6</v>
      </c>
      <c r="N2" s="15" t="s">
        <v>7</v>
      </c>
      <c r="O2" s="15" t="s">
        <v>64</v>
      </c>
      <c r="P2" s="16" t="s">
        <v>163</v>
      </c>
      <c r="Q2" s="13" t="s">
        <v>4</v>
      </c>
      <c r="R2" s="14" t="s">
        <v>6</v>
      </c>
      <c r="S2" s="15" t="s">
        <v>7</v>
      </c>
      <c r="T2" s="15" t="s">
        <v>64</v>
      </c>
      <c r="U2" s="16" t="s">
        <v>163</v>
      </c>
      <c r="V2" s="13" t="s">
        <v>4</v>
      </c>
      <c r="W2" s="14" t="s">
        <v>6</v>
      </c>
      <c r="X2" s="15" t="s">
        <v>7</v>
      </c>
      <c r="Y2" s="15" t="s">
        <v>64</v>
      </c>
      <c r="Z2" s="16" t="s">
        <v>163</v>
      </c>
      <c r="AC2" s="78">
        <v>1</v>
      </c>
      <c r="AE2" s="17" t="s">
        <v>175</v>
      </c>
    </row>
    <row r="3" spans="1:31" s="103" customFormat="1" ht="20.25" customHeight="1">
      <c r="A3" s="62">
        <v>1</v>
      </c>
      <c r="B3" s="79"/>
      <c r="C3" s="19"/>
      <c r="D3" s="20"/>
      <c r="E3" s="102"/>
      <c r="F3" s="21"/>
      <c r="G3" s="79"/>
      <c r="H3" s="19"/>
      <c r="I3" s="20"/>
      <c r="J3" s="102"/>
      <c r="K3" s="21"/>
      <c r="L3" s="79"/>
      <c r="M3" s="19"/>
      <c r="N3" s="20"/>
      <c r="O3" s="102"/>
      <c r="P3" s="21"/>
      <c r="Q3" s="79"/>
      <c r="R3" s="19"/>
      <c r="S3" s="20"/>
      <c r="T3" s="102"/>
      <c r="U3" s="21"/>
      <c r="V3" s="79"/>
      <c r="W3" s="19"/>
      <c r="X3" s="20"/>
      <c r="Y3" s="102"/>
      <c r="Z3" s="21"/>
      <c r="AC3" s="104">
        <v>2</v>
      </c>
      <c r="AE3" s="111" t="s">
        <v>168</v>
      </c>
    </row>
    <row r="4" spans="1:31" s="103" customFormat="1" ht="20.25" customHeight="1" thickBot="1">
      <c r="A4" s="63">
        <v>2</v>
      </c>
      <c r="B4" s="113"/>
      <c r="C4" s="73"/>
      <c r="D4" s="114"/>
      <c r="E4" s="115"/>
      <c r="F4" s="116"/>
      <c r="G4" s="113"/>
      <c r="H4" s="73"/>
      <c r="I4" s="114"/>
      <c r="J4" s="115"/>
      <c r="K4" s="116"/>
      <c r="L4" s="113"/>
      <c r="M4" s="73"/>
      <c r="N4" s="114"/>
      <c r="O4" s="115"/>
      <c r="P4" s="116"/>
      <c r="Q4" s="113"/>
      <c r="R4" s="73"/>
      <c r="S4" s="114"/>
      <c r="T4" s="115"/>
      <c r="U4" s="116"/>
      <c r="V4" s="113"/>
      <c r="W4" s="73"/>
      <c r="X4" s="114"/>
      <c r="Y4" s="115"/>
      <c r="Z4" s="116"/>
      <c r="AC4" s="107"/>
      <c r="AE4" s="111" t="s">
        <v>176</v>
      </c>
    </row>
    <row r="5" spans="1:31" s="103" customFormat="1" ht="20.25" customHeight="1">
      <c r="A5" s="112">
        <v>3</v>
      </c>
      <c r="B5" s="81"/>
      <c r="C5" s="24"/>
      <c r="D5" s="25"/>
      <c r="E5" s="106"/>
      <c r="F5" s="26"/>
      <c r="G5" s="81"/>
      <c r="H5" s="24"/>
      <c r="I5" s="25"/>
      <c r="J5" s="106"/>
      <c r="K5" s="26"/>
      <c r="L5" s="81"/>
      <c r="M5" s="24"/>
      <c r="N5" s="25"/>
      <c r="O5" s="106"/>
      <c r="P5" s="26"/>
      <c r="Q5" s="81"/>
      <c r="R5" s="24"/>
      <c r="S5" s="25"/>
      <c r="T5" s="106"/>
      <c r="U5" s="26"/>
      <c r="V5" s="81"/>
      <c r="W5" s="24"/>
      <c r="X5" s="25"/>
      <c r="Y5" s="106"/>
      <c r="Z5" s="26"/>
      <c r="AC5" s="107"/>
    </row>
    <row r="6" spans="1:31" s="103" customFormat="1" ht="20.25" customHeight="1" thickBot="1">
      <c r="A6" s="63">
        <v>4</v>
      </c>
      <c r="B6" s="81"/>
      <c r="C6" s="24"/>
      <c r="D6" s="30"/>
      <c r="E6" s="108"/>
      <c r="F6" s="29"/>
      <c r="G6" s="81"/>
      <c r="H6" s="24"/>
      <c r="I6" s="30"/>
      <c r="J6" s="108"/>
      <c r="K6" s="29"/>
      <c r="L6" s="81"/>
      <c r="M6" s="24"/>
      <c r="N6" s="30"/>
      <c r="O6" s="108"/>
      <c r="P6" s="29"/>
      <c r="Q6" s="81"/>
      <c r="R6" s="24"/>
      <c r="S6" s="30"/>
      <c r="T6" s="108"/>
      <c r="U6" s="29"/>
      <c r="V6" s="81"/>
      <c r="W6" s="24"/>
      <c r="X6" s="30"/>
      <c r="Y6" s="108"/>
      <c r="Z6" s="29"/>
      <c r="AC6" s="107"/>
    </row>
    <row r="7" spans="1:31" ht="27" customHeight="1" thickBot="1">
      <c r="A7" s="10"/>
      <c r="B7" s="193" t="s">
        <v>19</v>
      </c>
      <c r="C7" s="194"/>
      <c r="D7" s="194"/>
      <c r="E7" s="194"/>
      <c r="F7" s="195"/>
      <c r="G7" s="193" t="s">
        <v>20</v>
      </c>
      <c r="H7" s="194"/>
      <c r="I7" s="194"/>
      <c r="J7" s="194"/>
      <c r="K7" s="195"/>
      <c r="L7" s="193" t="s">
        <v>21</v>
      </c>
      <c r="M7" s="194"/>
      <c r="N7" s="194"/>
      <c r="O7" s="194"/>
      <c r="P7" s="195"/>
      <c r="Q7" s="193" t="s">
        <v>22</v>
      </c>
      <c r="R7" s="194"/>
      <c r="S7" s="194"/>
      <c r="T7" s="194"/>
      <c r="U7" s="195"/>
      <c r="V7" s="193" t="s">
        <v>63</v>
      </c>
      <c r="W7" s="194"/>
      <c r="X7" s="194"/>
      <c r="Y7" s="194"/>
      <c r="Z7" s="195"/>
    </row>
    <row r="8" spans="1:31" s="17" customFormat="1" ht="20.25" customHeight="1" thickBot="1">
      <c r="A8" s="12" t="s">
        <v>5</v>
      </c>
      <c r="B8" s="13" t="s">
        <v>4</v>
      </c>
      <c r="C8" s="14" t="s">
        <v>6</v>
      </c>
      <c r="D8" s="15" t="s">
        <v>7</v>
      </c>
      <c r="E8" s="15" t="s">
        <v>64</v>
      </c>
      <c r="F8" s="16" t="s">
        <v>163</v>
      </c>
      <c r="G8" s="13" t="s">
        <v>4</v>
      </c>
      <c r="H8" s="14" t="s">
        <v>6</v>
      </c>
      <c r="I8" s="15" t="s">
        <v>7</v>
      </c>
      <c r="J8" s="15" t="s">
        <v>64</v>
      </c>
      <c r="K8" s="16" t="s">
        <v>163</v>
      </c>
      <c r="L8" s="13" t="s">
        <v>4</v>
      </c>
      <c r="M8" s="14" t="s">
        <v>6</v>
      </c>
      <c r="N8" s="15" t="s">
        <v>7</v>
      </c>
      <c r="O8" s="15" t="s">
        <v>64</v>
      </c>
      <c r="P8" s="16" t="s">
        <v>163</v>
      </c>
      <c r="Q8" s="13" t="s">
        <v>4</v>
      </c>
      <c r="R8" s="14" t="s">
        <v>6</v>
      </c>
      <c r="S8" s="15" t="s">
        <v>7</v>
      </c>
      <c r="T8" s="15" t="s">
        <v>64</v>
      </c>
      <c r="U8" s="16" t="s">
        <v>163</v>
      </c>
      <c r="V8" s="13" t="s">
        <v>4</v>
      </c>
      <c r="W8" s="14" t="s">
        <v>6</v>
      </c>
      <c r="X8" s="15" t="s">
        <v>7</v>
      </c>
      <c r="Y8" s="15" t="s">
        <v>64</v>
      </c>
      <c r="Z8" s="16" t="s">
        <v>163</v>
      </c>
      <c r="AC8" s="22"/>
    </row>
    <row r="9" spans="1:31" s="103" customFormat="1" ht="20.25" customHeight="1">
      <c r="A9" s="62">
        <v>1</v>
      </c>
      <c r="B9" s="79"/>
      <c r="C9" s="19"/>
      <c r="D9" s="20"/>
      <c r="E9" s="102"/>
      <c r="F9" s="21"/>
      <c r="G9" s="79"/>
      <c r="H9" s="19"/>
      <c r="I9" s="20"/>
      <c r="J9" s="102"/>
      <c r="K9" s="21"/>
      <c r="L9" s="79"/>
      <c r="M9" s="19"/>
      <c r="N9" s="20"/>
      <c r="O9" s="102"/>
      <c r="P9" s="21"/>
      <c r="Q9" s="79"/>
      <c r="R9" s="19"/>
      <c r="S9" s="20"/>
      <c r="T9" s="102"/>
      <c r="U9" s="21"/>
      <c r="V9" s="79"/>
      <c r="W9" s="19"/>
      <c r="X9" s="20"/>
      <c r="Y9" s="102"/>
      <c r="Z9" s="21"/>
      <c r="AC9" s="107"/>
    </row>
    <row r="10" spans="1:31" s="103" customFormat="1" ht="20.25" customHeight="1">
      <c r="A10" s="105">
        <v>2</v>
      </c>
      <c r="B10" s="80"/>
      <c r="C10" s="69"/>
      <c r="D10" s="25"/>
      <c r="E10" s="106"/>
      <c r="F10" s="26"/>
      <c r="G10" s="80"/>
      <c r="H10" s="69"/>
      <c r="I10" s="25"/>
      <c r="J10" s="106"/>
      <c r="K10" s="26"/>
      <c r="L10" s="80"/>
      <c r="M10" s="69"/>
      <c r="N10" s="25"/>
      <c r="O10" s="106"/>
      <c r="P10" s="26"/>
      <c r="Q10" s="80"/>
      <c r="R10" s="69"/>
      <c r="S10" s="25"/>
      <c r="T10" s="106"/>
      <c r="U10" s="26"/>
      <c r="V10" s="80"/>
      <c r="W10" s="69"/>
      <c r="X10" s="25"/>
      <c r="Y10" s="106"/>
      <c r="Z10" s="26"/>
      <c r="AC10" s="107"/>
    </row>
    <row r="11" spans="1:31" s="103" customFormat="1" ht="20.25" customHeight="1">
      <c r="A11" s="105">
        <v>3</v>
      </c>
      <c r="B11" s="80"/>
      <c r="C11" s="69"/>
      <c r="D11" s="25"/>
      <c r="E11" s="106"/>
      <c r="F11" s="26"/>
      <c r="G11" s="80"/>
      <c r="H11" s="69"/>
      <c r="I11" s="25"/>
      <c r="J11" s="106"/>
      <c r="K11" s="26"/>
      <c r="L11" s="80"/>
      <c r="M11" s="69"/>
      <c r="N11" s="25"/>
      <c r="O11" s="106"/>
      <c r="P11" s="26"/>
      <c r="Q11" s="80"/>
      <c r="R11" s="69"/>
      <c r="S11" s="25"/>
      <c r="T11" s="106"/>
      <c r="U11" s="26"/>
      <c r="V11" s="80"/>
      <c r="W11" s="69"/>
      <c r="X11" s="25"/>
      <c r="Y11" s="106"/>
      <c r="Z11" s="26"/>
      <c r="AC11" s="107"/>
    </row>
    <row r="12" spans="1:31" s="103" customFormat="1" ht="20.25" customHeight="1">
      <c r="A12" s="105">
        <v>4</v>
      </c>
      <c r="B12" s="81"/>
      <c r="C12" s="24"/>
      <c r="D12" s="25"/>
      <c r="E12" s="106"/>
      <c r="F12" s="26"/>
      <c r="G12" s="81"/>
      <c r="H12" s="24"/>
      <c r="I12" s="25"/>
      <c r="J12" s="106"/>
      <c r="K12" s="26"/>
      <c r="L12" s="81"/>
      <c r="M12" s="24"/>
      <c r="N12" s="25"/>
      <c r="O12" s="106"/>
      <c r="P12" s="26"/>
      <c r="Q12" s="81"/>
      <c r="R12" s="24"/>
      <c r="S12" s="25"/>
      <c r="T12" s="106"/>
      <c r="U12" s="26"/>
      <c r="V12" s="81"/>
      <c r="W12" s="24"/>
      <c r="X12" s="25"/>
      <c r="Y12" s="106"/>
      <c r="Z12" s="26"/>
      <c r="AC12" s="107"/>
    </row>
    <row r="13" spans="1:31" s="103" customFormat="1" ht="20.25" customHeight="1">
      <c r="A13" s="105">
        <v>5</v>
      </c>
      <c r="B13" s="81"/>
      <c r="C13" s="24"/>
      <c r="D13" s="25"/>
      <c r="E13" s="106"/>
      <c r="F13" s="26"/>
      <c r="G13" s="81"/>
      <c r="H13" s="24"/>
      <c r="I13" s="25"/>
      <c r="J13" s="106"/>
      <c r="K13" s="26"/>
      <c r="L13" s="81"/>
      <c r="M13" s="24"/>
      <c r="N13" s="25"/>
      <c r="O13" s="106"/>
      <c r="P13" s="26"/>
      <c r="Q13" s="81"/>
      <c r="R13" s="24"/>
      <c r="S13" s="25"/>
      <c r="T13" s="106"/>
      <c r="U13" s="26"/>
      <c r="V13" s="81"/>
      <c r="W13" s="24"/>
      <c r="X13" s="25"/>
      <c r="Y13" s="106"/>
      <c r="Z13" s="26"/>
      <c r="AC13" s="107"/>
    </row>
    <row r="14" spans="1:31" s="103" customFormat="1" ht="20.25" customHeight="1" thickBot="1">
      <c r="A14" s="63">
        <v>6</v>
      </c>
      <c r="B14" s="82"/>
      <c r="C14" s="28"/>
      <c r="D14" s="30"/>
      <c r="E14" s="108"/>
      <c r="F14" s="29"/>
      <c r="G14" s="82"/>
      <c r="H14" s="28"/>
      <c r="I14" s="30"/>
      <c r="J14" s="108"/>
      <c r="K14" s="29"/>
      <c r="L14" s="82"/>
      <c r="M14" s="28"/>
      <c r="N14" s="30"/>
      <c r="O14" s="108"/>
      <c r="P14" s="29"/>
      <c r="Q14" s="82"/>
      <c r="R14" s="28"/>
      <c r="S14" s="30"/>
      <c r="T14" s="108"/>
      <c r="U14" s="29"/>
      <c r="V14" s="82"/>
      <c r="W14" s="28"/>
      <c r="X14" s="30"/>
      <c r="Y14" s="108"/>
      <c r="Z14" s="29"/>
      <c r="AC14" s="107"/>
    </row>
    <row r="15" spans="1:31" ht="24.75" customHeight="1" thickBot="1"/>
    <row r="16" spans="1:31" ht="28.5" customHeight="1" thickBot="1">
      <c r="E16" s="190" t="s">
        <v>44</v>
      </c>
      <c r="F16" s="191"/>
      <c r="G16" s="191"/>
      <c r="H16" s="110">
        <v>1000</v>
      </c>
      <c r="I16" s="32" t="s">
        <v>45</v>
      </c>
      <c r="J16" s="32" t="s">
        <v>46</v>
      </c>
      <c r="K16" s="191">
        <f>COUNTA(D3:D6,I3:I6,N3:N6,S3:S6,X3:X6,D9:D14,I9:I15,N9:N14,S9:S14,X9:X14)</f>
        <v>0</v>
      </c>
      <c r="L16" s="191"/>
      <c r="M16" s="83" t="s">
        <v>130</v>
      </c>
      <c r="N16" s="32" t="s">
        <v>47</v>
      </c>
      <c r="O16" s="215">
        <f>H16*K16</f>
        <v>0</v>
      </c>
      <c r="P16" s="215"/>
      <c r="Q16" s="215"/>
      <c r="R16" s="84" t="s">
        <v>45</v>
      </c>
    </row>
    <row r="17" spans="3:25" ht="10.5" customHeight="1"/>
    <row r="18" spans="3:25" ht="10.5" customHeight="1"/>
    <row r="19" spans="3:25" ht="10.5" customHeight="1">
      <c r="D19" s="169" t="s">
        <v>52</v>
      </c>
      <c r="E19" s="169"/>
      <c r="F19" s="169"/>
      <c r="G19" s="169"/>
      <c r="H19" s="169"/>
      <c r="I19" s="169"/>
      <c r="J19" s="169"/>
      <c r="K19" s="169"/>
      <c r="L19" s="169"/>
      <c r="M19" s="169"/>
      <c r="N19" s="200" t="s">
        <v>195</v>
      </c>
      <c r="O19" s="200"/>
      <c r="P19" s="200"/>
      <c r="Q19" s="169" t="s">
        <v>53</v>
      </c>
      <c r="R19" s="200"/>
      <c r="S19" s="169" t="s">
        <v>54</v>
      </c>
      <c r="T19" s="200"/>
      <c r="U19" s="200"/>
      <c r="V19" s="189" t="s">
        <v>55</v>
      </c>
      <c r="W19" s="189"/>
      <c r="X19" s="85"/>
      <c r="Y19" s="85"/>
    </row>
    <row r="20" spans="3:25" ht="10.5" customHeight="1"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200"/>
      <c r="O20" s="200"/>
      <c r="P20" s="200"/>
      <c r="Q20" s="169"/>
      <c r="R20" s="200"/>
      <c r="S20" s="169"/>
      <c r="T20" s="200"/>
      <c r="U20" s="200"/>
      <c r="V20" s="189"/>
      <c r="W20" s="189"/>
      <c r="X20" s="85"/>
      <c r="Y20" s="85"/>
    </row>
    <row r="21" spans="3:25" ht="10.5" customHeight="1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6"/>
      <c r="P21" s="36"/>
      <c r="Q21" s="4"/>
      <c r="R21" s="4"/>
      <c r="S21" s="4"/>
      <c r="T21" s="4"/>
      <c r="U21" s="4"/>
      <c r="V21" s="37"/>
      <c r="W21" s="37"/>
      <c r="X21" s="3"/>
      <c r="Y21" s="85"/>
    </row>
    <row r="22" spans="3:25" ht="10.5" customHeight="1">
      <c r="N22" s="169" t="s">
        <v>6</v>
      </c>
      <c r="O22" s="169"/>
      <c r="P22" s="169"/>
      <c r="Q22" s="201"/>
      <c r="R22" s="201"/>
      <c r="S22" s="201"/>
      <c r="T22" s="201"/>
      <c r="U22" s="201"/>
      <c r="V22" s="201"/>
      <c r="W22" s="201"/>
      <c r="X22" s="3"/>
    </row>
    <row r="23" spans="3:25" ht="10.5" customHeight="1">
      <c r="N23" s="188"/>
      <c r="O23" s="188"/>
      <c r="P23" s="188"/>
      <c r="Q23" s="202"/>
      <c r="R23" s="202"/>
      <c r="S23" s="202"/>
      <c r="T23" s="202"/>
      <c r="U23" s="202"/>
      <c r="V23" s="202"/>
      <c r="W23" s="202"/>
      <c r="X23" s="3"/>
    </row>
    <row r="24" spans="3:25" ht="10.5" customHeight="1">
      <c r="N24" s="4"/>
      <c r="O24" s="4"/>
      <c r="P24" s="4"/>
      <c r="Q24" s="3"/>
      <c r="R24" s="3"/>
      <c r="S24" s="3"/>
      <c r="T24" s="3"/>
      <c r="U24" s="3"/>
      <c r="V24" s="3"/>
      <c r="W24" s="3"/>
      <c r="X24" s="3"/>
    </row>
    <row r="25" spans="3:25" ht="10.5" customHeight="1">
      <c r="N25" s="169" t="s">
        <v>60</v>
      </c>
      <c r="O25" s="169"/>
      <c r="P25" s="169"/>
      <c r="Q25" s="216"/>
      <c r="R25" s="216"/>
      <c r="S25" s="216"/>
      <c r="T25" s="216"/>
      <c r="U25" s="216"/>
      <c r="V25" s="216"/>
      <c r="W25" s="216"/>
      <c r="X25" s="169"/>
    </row>
    <row r="26" spans="3:25" ht="10.5" customHeight="1">
      <c r="N26" s="188"/>
      <c r="O26" s="188"/>
      <c r="P26" s="188"/>
      <c r="Q26" s="217"/>
      <c r="R26" s="217"/>
      <c r="S26" s="217"/>
      <c r="T26" s="217"/>
      <c r="U26" s="217"/>
      <c r="V26" s="217"/>
      <c r="W26" s="217"/>
      <c r="X26" s="188"/>
    </row>
    <row r="27" spans="3:25" ht="10.5" customHeight="1">
      <c r="C27" s="169" t="s">
        <v>61</v>
      </c>
      <c r="D27" s="169"/>
      <c r="E27" s="169"/>
      <c r="F27" s="169"/>
      <c r="G27" s="169"/>
      <c r="H27" s="169"/>
      <c r="I27" s="169"/>
      <c r="J27" s="169"/>
      <c r="K27" s="169"/>
      <c r="L27" s="169"/>
    </row>
    <row r="28" spans="3:25" ht="10.5" customHeight="1">
      <c r="C28" s="169"/>
      <c r="D28" s="169"/>
      <c r="E28" s="169"/>
      <c r="F28" s="169"/>
      <c r="G28" s="169"/>
      <c r="H28" s="169"/>
      <c r="I28" s="169"/>
      <c r="J28" s="169"/>
      <c r="K28" s="169"/>
      <c r="L28" s="169"/>
    </row>
    <row r="29" spans="3:25" ht="24" customHeight="1"/>
    <row r="30" spans="3:25" ht="24" customHeight="1"/>
    <row r="31" spans="3:25" ht="24" customHeight="1"/>
    <row r="32" spans="3:25" ht="24" customHeight="1"/>
    <row r="33" spans="2:29" ht="24" customHeight="1"/>
    <row r="34" spans="2:29" s="31" customFormat="1" ht="24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C34" s="22"/>
    </row>
    <row r="35" spans="2:29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C35" s="22"/>
    </row>
    <row r="36" spans="2:29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C36" s="22"/>
    </row>
    <row r="37" spans="2:29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C37" s="22"/>
    </row>
    <row r="38" spans="2:29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C38" s="22"/>
    </row>
    <row r="39" spans="2:29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C39" s="22"/>
    </row>
    <row r="40" spans="2:29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C40" s="22"/>
    </row>
    <row r="41" spans="2:29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C41" s="22"/>
    </row>
    <row r="42" spans="2:29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C42" s="22"/>
    </row>
    <row r="43" spans="2:29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C43" s="22"/>
    </row>
    <row r="44" spans="2:29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C44" s="22"/>
    </row>
    <row r="45" spans="2:29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C45" s="22"/>
    </row>
    <row r="46" spans="2:29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C46" s="22"/>
    </row>
    <row r="47" spans="2:29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C47" s="22"/>
    </row>
    <row r="48" spans="2:29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C48" s="22"/>
    </row>
    <row r="49" spans="2:29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C49" s="22"/>
    </row>
    <row r="50" spans="2:29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C50" s="22"/>
    </row>
    <row r="51" spans="2:29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C51" s="22"/>
    </row>
  </sheetData>
  <sheetProtection algorithmName="SHA-512" hashValue="OTBJYgaQNbB1p0GhvGXQbYlofMpJCgxWQgfhsc1xG6xKoILSa/nGUgPR5uhyNWNi69JLZ5sfSTGMkg6SCAnoSw==" saltValue="r4+xz9OW2B1ZDuv6jNJ6zA==" spinCount="100000" sheet="1" objects="1" scenarios="1" selectLockedCells="1"/>
  <mergeCells count="27">
    <mergeCell ref="R19:R20"/>
    <mergeCell ref="S19:S20"/>
    <mergeCell ref="T19:U20"/>
    <mergeCell ref="V19:W20"/>
    <mergeCell ref="N22:P23"/>
    <mergeCell ref="O19:P20"/>
    <mergeCell ref="N19:N20"/>
    <mergeCell ref="N25:P26"/>
    <mergeCell ref="Q25:W26"/>
    <mergeCell ref="X25:X26"/>
    <mergeCell ref="C27:L28"/>
    <mergeCell ref="Q22:W23"/>
    <mergeCell ref="E16:G16"/>
    <mergeCell ref="O16:Q16"/>
    <mergeCell ref="D19:M20"/>
    <mergeCell ref="Q19:Q20"/>
    <mergeCell ref="K16:L16"/>
    <mergeCell ref="B7:F7"/>
    <mergeCell ref="G7:K7"/>
    <mergeCell ref="L7:P7"/>
    <mergeCell ref="Q7:U7"/>
    <mergeCell ref="V7:Z7"/>
    <mergeCell ref="B1:F1"/>
    <mergeCell ref="G1:K1"/>
    <mergeCell ref="L1:P1"/>
    <mergeCell ref="Q1:U1"/>
    <mergeCell ref="V1:Z1"/>
  </mergeCells>
  <phoneticPr fontId="2"/>
  <conditionalFormatting sqref="N19:O19">
    <cfRule type="cellIs" dxfId="4" priority="1" operator="equal">
      <formula>""</formula>
    </cfRule>
  </conditionalFormatting>
  <conditionalFormatting sqref="R19:R20 T19:U20 Q22 Q25:W26">
    <cfRule type="cellIs" dxfId="3" priority="2" operator="equal">
      <formula>""</formula>
    </cfRule>
    <cfRule type="cellIs" dxfId="2" priority="4" operator="equal">
      <formula>""</formula>
    </cfRule>
  </conditionalFormatting>
  <conditionalFormatting sqref="R19:R20">
    <cfRule type="cellIs" dxfId="1" priority="6" operator="equal">
      <formula>""</formula>
    </cfRule>
  </conditionalFormatting>
  <conditionalFormatting sqref="T19:U20 Q22 Q25:W26">
    <cfRule type="cellIs" dxfId="0" priority="5" operator="equal">
      <formula>""</formula>
    </cfRule>
  </conditionalFormatting>
  <dataValidations count="4">
    <dataValidation type="list" allowBlank="1" showInputMessage="1" showErrorMessage="1" sqref="E3:E6 J3:J6 O3:O6 T3:T6 Y3:Y6 E9:E14 J9:J14 O9:O14 T9:T14 Y9:Y14" xr:uid="{00000000-0002-0000-0A00-000001000000}">
      <formula1>$AC$2:$AC$3</formula1>
    </dataValidation>
    <dataValidation type="list" allowBlank="1" showInputMessage="1" showErrorMessage="1" sqref="AC9:AC14 AC3:AC6" xr:uid="{00000000-0002-0000-0A00-000002000000}">
      <formula1>#REF!</formula1>
    </dataValidation>
    <dataValidation type="list" allowBlank="1" showInputMessage="1" showErrorMessage="1" sqref="C3:C6 H3:H6 M3:M6 R3:R6 W3:W6 C9:C14 H9:H14 M9:M14 R9:R14 W9:W14" xr:uid="{00000000-0002-0000-0A00-000003000000}">
      <formula1>INDIRECT(B3)</formula1>
    </dataValidation>
    <dataValidation type="list" allowBlank="1" showInputMessage="1" showErrorMessage="1" sqref="F3:F6 K3:K6 P3:P6 U3:U6 Z3:Z6 Z9:Z14 U9:U14 P9:P14 K9:K14 F9:F14" xr:uid="{FA4006B7-74CC-4D72-A0CA-6C22A878E66F}">
      <formula1>$AE$2:$AE$4</formula1>
    </dataValidation>
  </dataValidations>
  <printOptions horizontalCentered="1" verticalCentered="1"/>
  <pageMargins left="0.39370078740157483" right="0.39370078740157483" top="0.9055118110236221" bottom="0.27559055118110237" header="0.9055118110236221" footer="0.51181102362204722"/>
  <pageSetup paperSize="9" orientation="landscape" r:id="rId1"/>
  <headerFooter alignWithMargins="0">
    <oddHeader>&amp;C&amp;"BIZ UDPゴシック,太字"&amp;20愛知県高校新人体育大会柔道競技　男女個人戦　参加申込用紙</oddHeader>
    <oddFooter>&amp;R&amp;"BIZ UDPゴシック,標準"※この書類の提出をもって校長の承認を得たものとする。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234901-E5BD-4D8A-A4E3-9B5D18CCD3B0}">
          <x14:formula1>
            <xm:f>学校名!$A$2:$A$7</xm:f>
          </x14:formula1>
          <xm:sqref>B3:B6 G3:G6 L3:L6 Q3:Q6 V3:V6 B9:B14 G9:G14 L9:L14 Q9:Q14 V9:V14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A5D3-E925-41C4-9EAE-8BCFD4B18B03}">
  <sheetPr codeName="Sheet14"/>
  <dimension ref="A1:G50"/>
  <sheetViews>
    <sheetView workbookViewId="0">
      <selection activeCell="M10" sqref="M10"/>
    </sheetView>
  </sheetViews>
  <sheetFormatPr defaultColWidth="9" defaultRowHeight="15" customHeight="1"/>
  <cols>
    <col min="1" max="1" width="5.5" style="101" bestFit="1" customWidth="1"/>
    <col min="2" max="3" width="13.375" style="101" bestFit="1" customWidth="1"/>
    <col min="4" max="5" width="11.375" style="101" bestFit="1" customWidth="1"/>
    <col min="6" max="6" width="13.375" style="101" bestFit="1" customWidth="1"/>
    <col min="7" max="7" width="13.25" style="101" bestFit="1" customWidth="1"/>
    <col min="8" max="16384" width="9" style="101"/>
  </cols>
  <sheetData>
    <row r="1" spans="1:7" s="22" customFormat="1" ht="15" customHeight="1">
      <c r="A1" s="22" t="s">
        <v>4</v>
      </c>
      <c r="B1" s="22" t="s">
        <v>144</v>
      </c>
      <c r="C1" s="22" t="s">
        <v>146</v>
      </c>
      <c r="D1" s="22" t="s">
        <v>147</v>
      </c>
      <c r="E1" s="22" t="s">
        <v>148</v>
      </c>
      <c r="F1" s="22" t="s">
        <v>149</v>
      </c>
      <c r="G1" s="22" t="s">
        <v>150</v>
      </c>
    </row>
    <row r="2" spans="1:7" ht="15" customHeight="1">
      <c r="A2" s="101" t="s">
        <v>144</v>
      </c>
      <c r="B2" s="101" t="s">
        <v>11</v>
      </c>
      <c r="C2" s="101" t="s">
        <v>111</v>
      </c>
      <c r="D2" s="101" t="s">
        <v>12</v>
      </c>
      <c r="E2" s="101" t="s">
        <v>28</v>
      </c>
      <c r="F2" s="101" t="s">
        <v>70</v>
      </c>
      <c r="G2" s="101" t="s">
        <v>98</v>
      </c>
    </row>
    <row r="3" spans="1:7" ht="15" customHeight="1">
      <c r="A3" s="101" t="s">
        <v>146</v>
      </c>
      <c r="B3" s="101" t="s">
        <v>48</v>
      </c>
      <c r="C3" s="101" t="s">
        <v>157</v>
      </c>
      <c r="D3" s="101" t="s">
        <v>248</v>
      </c>
      <c r="E3" s="101" t="s">
        <v>33</v>
      </c>
      <c r="F3" s="101" t="s">
        <v>71</v>
      </c>
      <c r="G3" s="101" t="s">
        <v>101</v>
      </c>
    </row>
    <row r="4" spans="1:7" ht="15" customHeight="1">
      <c r="A4" s="101" t="s">
        <v>147</v>
      </c>
      <c r="B4" s="101" t="s">
        <v>42</v>
      </c>
      <c r="C4" s="101" t="s">
        <v>110</v>
      </c>
      <c r="D4" s="101" t="s">
        <v>14</v>
      </c>
      <c r="E4" s="101" t="s">
        <v>201</v>
      </c>
      <c r="F4" s="101" t="s">
        <v>72</v>
      </c>
      <c r="G4" s="101" t="s">
        <v>128</v>
      </c>
    </row>
    <row r="5" spans="1:7" ht="15" customHeight="1">
      <c r="A5" s="101" t="s">
        <v>148</v>
      </c>
      <c r="B5" s="101" t="s">
        <v>206</v>
      </c>
      <c r="C5" s="101" t="s">
        <v>233</v>
      </c>
      <c r="D5" s="101" t="s">
        <v>24</v>
      </c>
      <c r="E5" s="101" t="s">
        <v>31</v>
      </c>
      <c r="F5" s="101" t="s">
        <v>73</v>
      </c>
      <c r="G5" s="101" t="s">
        <v>102</v>
      </c>
    </row>
    <row r="6" spans="1:7" ht="15" customHeight="1">
      <c r="A6" s="101" t="s">
        <v>149</v>
      </c>
      <c r="B6" s="101" t="s">
        <v>194</v>
      </c>
      <c r="C6" s="101" t="s">
        <v>107</v>
      </c>
      <c r="D6" s="101" t="s">
        <v>249</v>
      </c>
      <c r="E6" s="101" t="s">
        <v>263</v>
      </c>
      <c r="F6" s="101" t="s">
        <v>75</v>
      </c>
      <c r="G6" s="101" t="s">
        <v>100</v>
      </c>
    </row>
    <row r="7" spans="1:7" ht="15" customHeight="1">
      <c r="A7" s="101" t="s">
        <v>150</v>
      </c>
      <c r="B7" s="101" t="s">
        <v>207</v>
      </c>
      <c r="C7" s="101" t="s">
        <v>118</v>
      </c>
      <c r="D7" s="101" t="s">
        <v>199</v>
      </c>
      <c r="E7" s="101" t="s">
        <v>27</v>
      </c>
      <c r="F7" s="101" t="s">
        <v>202</v>
      </c>
      <c r="G7" s="101" t="s">
        <v>204</v>
      </c>
    </row>
    <row r="8" spans="1:7" ht="15" customHeight="1">
      <c r="B8" s="101" t="s">
        <v>208</v>
      </c>
      <c r="C8" s="101" t="s">
        <v>234</v>
      </c>
      <c r="D8" s="101" t="s">
        <v>250</v>
      </c>
      <c r="E8" s="101" t="s">
        <v>264</v>
      </c>
      <c r="F8" s="101" t="s">
        <v>74</v>
      </c>
      <c r="G8" s="101" t="s">
        <v>288</v>
      </c>
    </row>
    <row r="9" spans="1:7" ht="15" customHeight="1">
      <c r="B9" s="101" t="s">
        <v>209</v>
      </c>
      <c r="C9" s="101" t="s">
        <v>123</v>
      </c>
      <c r="D9" s="101" t="s">
        <v>35</v>
      </c>
      <c r="E9" s="101" t="s">
        <v>25</v>
      </c>
      <c r="F9" s="101" t="s">
        <v>76</v>
      </c>
      <c r="G9" s="101" t="s">
        <v>289</v>
      </c>
    </row>
    <row r="10" spans="1:7" ht="15" customHeight="1">
      <c r="B10" s="101" t="s">
        <v>145</v>
      </c>
      <c r="C10" s="101" t="s">
        <v>113</v>
      </c>
      <c r="D10" s="101" t="s">
        <v>58</v>
      </c>
      <c r="E10" s="101" t="s">
        <v>265</v>
      </c>
      <c r="F10" s="101" t="s">
        <v>269</v>
      </c>
      <c r="G10" s="101" t="s">
        <v>290</v>
      </c>
    </row>
    <row r="11" spans="1:7" ht="15" customHeight="1">
      <c r="B11" s="101" t="s">
        <v>210</v>
      </c>
      <c r="C11" s="101" t="s">
        <v>235</v>
      </c>
      <c r="D11" s="101" t="s">
        <v>251</v>
      </c>
      <c r="E11" s="101" t="s">
        <v>266</v>
      </c>
      <c r="F11" s="101" t="s">
        <v>77</v>
      </c>
      <c r="G11" s="101" t="s">
        <v>95</v>
      </c>
    </row>
    <row r="12" spans="1:7" ht="15" customHeight="1">
      <c r="B12" s="101" t="s">
        <v>211</v>
      </c>
      <c r="C12" s="101" t="s">
        <v>196</v>
      </c>
      <c r="D12" s="101" t="s">
        <v>51</v>
      </c>
      <c r="E12" s="101" t="s">
        <v>15</v>
      </c>
      <c r="F12" s="101" t="s">
        <v>78</v>
      </c>
      <c r="G12" s="101" t="s">
        <v>97</v>
      </c>
    </row>
    <row r="13" spans="1:7" ht="15" customHeight="1">
      <c r="B13" s="101" t="s">
        <v>197</v>
      </c>
      <c r="C13" s="101" t="s">
        <v>302</v>
      </c>
      <c r="D13" s="101" t="s">
        <v>56</v>
      </c>
      <c r="E13" s="101" t="s">
        <v>267</v>
      </c>
      <c r="F13" s="101" t="s">
        <v>203</v>
      </c>
      <c r="G13" s="101" t="s">
        <v>103</v>
      </c>
    </row>
    <row r="14" spans="1:7" ht="15" customHeight="1">
      <c r="B14" s="101" t="s">
        <v>212</v>
      </c>
      <c r="C14" s="101" t="s">
        <v>236</v>
      </c>
      <c r="D14" s="101" t="s">
        <v>310</v>
      </c>
      <c r="E14" s="101" t="s">
        <v>18</v>
      </c>
      <c r="F14" s="101" t="s">
        <v>79</v>
      </c>
      <c r="G14" s="101" t="s">
        <v>159</v>
      </c>
    </row>
    <row r="15" spans="1:7" ht="15" customHeight="1">
      <c r="B15" s="101" t="s">
        <v>213</v>
      </c>
      <c r="C15" s="101" t="s">
        <v>237</v>
      </c>
      <c r="D15" s="101" t="s">
        <v>57</v>
      </c>
      <c r="E15" s="101" t="s">
        <v>10</v>
      </c>
      <c r="F15" s="101" t="s">
        <v>270</v>
      </c>
      <c r="G15" s="101" t="s">
        <v>308</v>
      </c>
    </row>
    <row r="16" spans="1:7" ht="15" customHeight="1">
      <c r="B16" s="101" t="s">
        <v>17</v>
      </c>
      <c r="C16" s="101" t="s">
        <v>155</v>
      </c>
      <c r="D16" s="101" t="s">
        <v>26</v>
      </c>
      <c r="E16" s="101" t="s">
        <v>36</v>
      </c>
      <c r="F16" s="101" t="s">
        <v>271</v>
      </c>
      <c r="G16" s="101" t="s">
        <v>291</v>
      </c>
    </row>
    <row r="17" spans="2:7" ht="15" customHeight="1">
      <c r="B17" s="101" t="s">
        <v>214</v>
      </c>
      <c r="C17" s="101" t="s">
        <v>115</v>
      </c>
      <c r="D17" s="101" t="s">
        <v>304</v>
      </c>
      <c r="E17" s="101" t="s">
        <v>13</v>
      </c>
      <c r="F17" s="101" t="s">
        <v>89</v>
      </c>
      <c r="G17" s="101" t="s">
        <v>292</v>
      </c>
    </row>
    <row r="18" spans="2:7" ht="15" customHeight="1">
      <c r="B18" s="101" t="s">
        <v>23</v>
      </c>
      <c r="C18" s="101" t="s">
        <v>109</v>
      </c>
      <c r="D18" s="101" t="s">
        <v>252</v>
      </c>
      <c r="E18" s="101" t="s">
        <v>16</v>
      </c>
      <c r="F18" s="101" t="s">
        <v>80</v>
      </c>
      <c r="G18" s="101" t="s">
        <v>96</v>
      </c>
    </row>
    <row r="19" spans="2:7" ht="15" customHeight="1">
      <c r="B19" s="101" t="s">
        <v>215</v>
      </c>
      <c r="C19" s="101" t="s">
        <v>238</v>
      </c>
      <c r="D19" s="101" t="s">
        <v>253</v>
      </c>
      <c r="E19" s="101" t="s">
        <v>268</v>
      </c>
      <c r="F19" s="101" t="s">
        <v>90</v>
      </c>
      <c r="G19" s="101" t="s">
        <v>303</v>
      </c>
    </row>
    <row r="20" spans="2:7" ht="15" customHeight="1">
      <c r="B20" s="101" t="s">
        <v>301</v>
      </c>
      <c r="C20" s="101" t="s">
        <v>122</v>
      </c>
      <c r="D20" s="101" t="s">
        <v>254</v>
      </c>
      <c r="F20" s="101" t="s">
        <v>126</v>
      </c>
      <c r="G20" s="101" t="s">
        <v>99</v>
      </c>
    </row>
    <row r="21" spans="2:7" ht="15" customHeight="1">
      <c r="B21" s="101" t="s">
        <v>216</v>
      </c>
      <c r="C21" s="101" t="s">
        <v>239</v>
      </c>
      <c r="D21" s="101" t="s">
        <v>40</v>
      </c>
      <c r="F21" s="101" t="s">
        <v>272</v>
      </c>
      <c r="G21" s="101" t="s">
        <v>94</v>
      </c>
    </row>
    <row r="22" spans="2:7" ht="15" customHeight="1">
      <c r="B22" s="101" t="s">
        <v>37</v>
      </c>
      <c r="C22" s="101" t="s">
        <v>240</v>
      </c>
      <c r="D22" s="101" t="s">
        <v>43</v>
      </c>
      <c r="F22" s="101" t="s">
        <v>273</v>
      </c>
      <c r="G22" s="101" t="s">
        <v>293</v>
      </c>
    </row>
    <row r="23" spans="2:7" ht="15" customHeight="1">
      <c r="B23" s="101" t="s">
        <v>217</v>
      </c>
      <c r="C23" s="101" t="s">
        <v>117</v>
      </c>
      <c r="D23" s="101" t="s">
        <v>200</v>
      </c>
      <c r="F23" s="101" t="s">
        <v>274</v>
      </c>
      <c r="G23" s="101" t="s">
        <v>104</v>
      </c>
    </row>
    <row r="24" spans="2:7" ht="15" customHeight="1">
      <c r="B24" s="101" t="s">
        <v>218</v>
      </c>
      <c r="C24" s="101" t="s">
        <v>125</v>
      </c>
      <c r="D24" s="101" t="s">
        <v>305</v>
      </c>
      <c r="F24" s="101" t="s">
        <v>275</v>
      </c>
      <c r="G24" s="101" t="s">
        <v>294</v>
      </c>
    </row>
    <row r="25" spans="2:7" ht="15" customHeight="1">
      <c r="B25" s="101" t="s">
        <v>29</v>
      </c>
      <c r="C25" s="101" t="s">
        <v>116</v>
      </c>
      <c r="D25" s="101" t="s">
        <v>300</v>
      </c>
      <c r="F25" s="101" t="s">
        <v>276</v>
      </c>
      <c r="G25" s="101" t="s">
        <v>106</v>
      </c>
    </row>
    <row r="26" spans="2:7" ht="15" customHeight="1">
      <c r="B26" s="101" t="s">
        <v>219</v>
      </c>
      <c r="C26" s="101" t="s">
        <v>241</v>
      </c>
      <c r="D26" s="101" t="s">
        <v>255</v>
      </c>
      <c r="F26" s="101" t="s">
        <v>82</v>
      </c>
      <c r="G26" s="101" t="s">
        <v>105</v>
      </c>
    </row>
    <row r="27" spans="2:7" ht="15" customHeight="1">
      <c r="B27" s="101" t="s">
        <v>41</v>
      </c>
      <c r="C27" s="101" t="s">
        <v>306</v>
      </c>
      <c r="D27" s="101" t="s">
        <v>256</v>
      </c>
      <c r="F27" s="101" t="s">
        <v>81</v>
      </c>
      <c r="G27" s="101" t="s">
        <v>295</v>
      </c>
    </row>
    <row r="28" spans="2:7" ht="15" customHeight="1">
      <c r="B28" s="101" t="s">
        <v>50</v>
      </c>
      <c r="C28" s="101" t="s">
        <v>120</v>
      </c>
      <c r="D28" s="101" t="s">
        <v>30</v>
      </c>
      <c r="F28" s="101" t="s">
        <v>91</v>
      </c>
      <c r="G28" s="101" t="s">
        <v>127</v>
      </c>
    </row>
    <row r="29" spans="2:7" ht="15" customHeight="1">
      <c r="B29" s="101" t="s">
        <v>220</v>
      </c>
      <c r="C29" s="101" t="s">
        <v>242</v>
      </c>
      <c r="D29" s="101" t="s">
        <v>257</v>
      </c>
      <c r="F29" s="101" t="s">
        <v>83</v>
      </c>
      <c r="G29" s="101" t="s">
        <v>158</v>
      </c>
    </row>
    <row r="30" spans="2:7" ht="15" customHeight="1">
      <c r="B30" s="101" t="s">
        <v>221</v>
      </c>
      <c r="C30" s="101" t="s">
        <v>124</v>
      </c>
      <c r="D30" s="101" t="s">
        <v>198</v>
      </c>
      <c r="F30" s="101" t="s">
        <v>84</v>
      </c>
      <c r="G30" s="101" t="s">
        <v>309</v>
      </c>
    </row>
    <row r="31" spans="2:7" ht="15" customHeight="1">
      <c r="B31" s="101" t="s">
        <v>9</v>
      </c>
      <c r="C31" s="101" t="s">
        <v>243</v>
      </c>
      <c r="D31" s="101" t="s">
        <v>258</v>
      </c>
      <c r="F31" s="101" t="s">
        <v>85</v>
      </c>
    </row>
    <row r="32" spans="2:7" ht="15" customHeight="1">
      <c r="B32" s="101" t="s">
        <v>222</v>
      </c>
      <c r="C32" s="101" t="s">
        <v>121</v>
      </c>
      <c r="D32" s="101" t="s">
        <v>49</v>
      </c>
      <c r="F32" s="101" t="s">
        <v>277</v>
      </c>
    </row>
    <row r="33" spans="2:6" ht="15" customHeight="1">
      <c r="B33" s="101" t="s">
        <v>223</v>
      </c>
      <c r="C33" s="101" t="s">
        <v>244</v>
      </c>
      <c r="D33" s="101" t="s">
        <v>259</v>
      </c>
      <c r="F33" s="101" t="s">
        <v>278</v>
      </c>
    </row>
    <row r="34" spans="2:6" ht="15" customHeight="1">
      <c r="B34" s="101" t="s">
        <v>224</v>
      </c>
      <c r="C34" s="101" t="s">
        <v>311</v>
      </c>
      <c r="D34" s="101" t="s">
        <v>59</v>
      </c>
      <c r="F34" s="101" t="s">
        <v>279</v>
      </c>
    </row>
    <row r="35" spans="2:6" ht="15" customHeight="1">
      <c r="B35" s="101" t="s">
        <v>225</v>
      </c>
      <c r="C35" s="101" t="s">
        <v>119</v>
      </c>
      <c r="D35" s="101" t="s">
        <v>38</v>
      </c>
      <c r="F35" s="101" t="s">
        <v>86</v>
      </c>
    </row>
    <row r="36" spans="2:6" ht="15" customHeight="1">
      <c r="B36" s="101" t="s">
        <v>32</v>
      </c>
      <c r="C36" s="101" t="s">
        <v>108</v>
      </c>
      <c r="D36" s="101" t="s">
        <v>260</v>
      </c>
      <c r="F36" s="101" t="s">
        <v>87</v>
      </c>
    </row>
    <row r="37" spans="2:6" ht="15" customHeight="1">
      <c r="B37" s="101" t="s">
        <v>226</v>
      </c>
      <c r="C37" s="101" t="s">
        <v>245</v>
      </c>
      <c r="D37" s="101" t="s">
        <v>299</v>
      </c>
      <c r="F37" s="101" t="s">
        <v>280</v>
      </c>
    </row>
    <row r="38" spans="2:6" ht="15" customHeight="1">
      <c r="B38" s="101" t="s">
        <v>39</v>
      </c>
      <c r="C38" s="101" t="s">
        <v>246</v>
      </c>
      <c r="D38" s="101" t="s">
        <v>261</v>
      </c>
      <c r="F38" s="101" t="s">
        <v>281</v>
      </c>
    </row>
    <row r="39" spans="2:6" ht="15" customHeight="1">
      <c r="B39" s="101" t="s">
        <v>227</v>
      </c>
      <c r="C39" s="101" t="s">
        <v>247</v>
      </c>
      <c r="D39" s="101" t="s">
        <v>66</v>
      </c>
      <c r="F39" s="101" t="s">
        <v>88</v>
      </c>
    </row>
    <row r="40" spans="2:6" ht="15" customHeight="1">
      <c r="B40" s="101" t="s">
        <v>228</v>
      </c>
      <c r="C40" s="101" t="s">
        <v>112</v>
      </c>
      <c r="D40" s="101" t="s">
        <v>262</v>
      </c>
      <c r="F40" s="101" t="s">
        <v>282</v>
      </c>
    </row>
    <row r="41" spans="2:6" ht="15" customHeight="1">
      <c r="B41" s="101" t="s">
        <v>229</v>
      </c>
      <c r="C41" s="101" t="s">
        <v>114</v>
      </c>
      <c r="D41" s="101" t="s">
        <v>67</v>
      </c>
      <c r="F41" s="101" t="s">
        <v>298</v>
      </c>
    </row>
    <row r="42" spans="2:6" ht="15" customHeight="1">
      <c r="B42" s="101" t="s">
        <v>34</v>
      </c>
      <c r="C42" s="101" t="s">
        <v>312</v>
      </c>
      <c r="D42" s="101" t="s">
        <v>68</v>
      </c>
      <c r="F42" s="101" t="s">
        <v>283</v>
      </c>
    </row>
    <row r="43" spans="2:6" ht="15" customHeight="1">
      <c r="B43" s="101" t="s">
        <v>230</v>
      </c>
      <c r="D43" s="101" t="s">
        <v>69</v>
      </c>
      <c r="F43" s="101" t="s">
        <v>92</v>
      </c>
    </row>
    <row r="44" spans="2:6" ht="15" customHeight="1">
      <c r="B44" s="101" t="s">
        <v>231</v>
      </c>
      <c r="D44" s="101" t="s">
        <v>65</v>
      </c>
      <c r="F44" s="101" t="s">
        <v>284</v>
      </c>
    </row>
    <row r="45" spans="2:6" ht="15" customHeight="1">
      <c r="B45" s="101" t="s">
        <v>154</v>
      </c>
      <c r="F45" s="101" t="s">
        <v>285</v>
      </c>
    </row>
    <row r="46" spans="2:6" ht="15" customHeight="1">
      <c r="B46" s="101" t="s">
        <v>232</v>
      </c>
      <c r="F46" s="101" t="s">
        <v>286</v>
      </c>
    </row>
    <row r="47" spans="2:6" ht="15" customHeight="1">
      <c r="F47" s="101" t="s">
        <v>287</v>
      </c>
    </row>
    <row r="48" spans="2:6" ht="15" customHeight="1">
      <c r="F48" s="101" t="s">
        <v>297</v>
      </c>
    </row>
    <row r="49" spans="6:6" ht="15" customHeight="1">
      <c r="F49" s="101" t="s">
        <v>296</v>
      </c>
    </row>
    <row r="50" spans="6:6" ht="15" customHeight="1">
      <c r="F50" s="101" t="s">
        <v>307</v>
      </c>
    </row>
  </sheetData>
  <sheetProtection selectLockedCells="1" selectUnlockedCells="1"/>
  <phoneticPr fontId="2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4741-C9B7-469A-947E-A931087F9081}">
  <sheetPr>
    <tabColor rgb="FFFFC000"/>
  </sheetPr>
  <dimension ref="A1:I18"/>
  <sheetViews>
    <sheetView zoomScaleNormal="100" workbookViewId="0">
      <selection activeCell="C7" sqref="C7"/>
    </sheetView>
  </sheetViews>
  <sheetFormatPr defaultColWidth="8.875" defaultRowHeight="34.9" customHeight="1"/>
  <cols>
    <col min="1" max="1" width="11.25" style="119" bestFit="1" customWidth="1"/>
    <col min="2" max="2" width="6" style="119" bestFit="1" customWidth="1"/>
    <col min="3" max="9" width="15.75" style="119" customWidth="1"/>
    <col min="10" max="16384" width="8.875" style="119"/>
  </cols>
  <sheetData>
    <row r="1" spans="1:9" s="129" customFormat="1" ht="34.9" customHeight="1" thickBot="1">
      <c r="A1" s="149" t="s">
        <v>324</v>
      </c>
      <c r="B1" s="150"/>
      <c r="C1" s="150"/>
      <c r="D1" s="150"/>
      <c r="E1" s="150"/>
      <c r="F1" s="150"/>
      <c r="G1" s="150"/>
      <c r="H1" s="150"/>
      <c r="I1" s="151"/>
    </row>
    <row r="2" spans="1:9" ht="19.899999999999999" customHeight="1"/>
    <row r="3" spans="1:9" s="122" customFormat="1" ht="14.25">
      <c r="A3" s="138" t="s">
        <v>185</v>
      </c>
      <c r="B3" s="138" t="s">
        <v>4</v>
      </c>
      <c r="C3" s="138" t="s">
        <v>6</v>
      </c>
      <c r="D3" s="138" t="s">
        <v>178</v>
      </c>
      <c r="E3" s="138" t="s">
        <v>179</v>
      </c>
      <c r="F3" s="138" t="s">
        <v>180</v>
      </c>
      <c r="G3" s="138" t="s">
        <v>181</v>
      </c>
      <c r="H3" s="138" t="s">
        <v>182</v>
      </c>
      <c r="I3" s="138" t="s">
        <v>183</v>
      </c>
    </row>
    <row r="4" spans="1:9" s="121" customFormat="1" ht="34.9" customHeight="1">
      <c r="A4" s="139" t="s">
        <v>318</v>
      </c>
      <c r="B4" s="140"/>
      <c r="C4" s="140"/>
      <c r="D4" s="140"/>
      <c r="E4" s="140"/>
      <c r="F4" s="140"/>
      <c r="G4" s="140"/>
      <c r="H4" s="140"/>
      <c r="I4" s="140"/>
    </row>
    <row r="6" spans="1:9" s="122" customFormat="1" ht="14.25">
      <c r="A6" s="122" t="s">
        <v>185</v>
      </c>
      <c r="B6" s="124" t="s">
        <v>4</v>
      </c>
      <c r="C6" s="124" t="s">
        <v>6</v>
      </c>
      <c r="D6" s="124" t="s">
        <v>131</v>
      </c>
      <c r="E6" s="124" t="s">
        <v>132</v>
      </c>
      <c r="F6" s="124" t="s">
        <v>134</v>
      </c>
      <c r="G6" s="124" t="s">
        <v>184</v>
      </c>
      <c r="H6" s="124" t="s">
        <v>325</v>
      </c>
      <c r="I6" s="124"/>
    </row>
    <row r="7" spans="1:9" ht="34.9" customHeight="1">
      <c r="A7" s="120" t="s">
        <v>319</v>
      </c>
      <c r="B7" s="141"/>
      <c r="C7" s="141"/>
      <c r="D7" s="141"/>
      <c r="E7" s="141"/>
      <c r="F7" s="141"/>
      <c r="G7" s="141"/>
      <c r="H7" s="145"/>
    </row>
    <row r="8" spans="1:9" s="146" customFormat="1" ht="19.899999999999999" customHeight="1" thickBot="1">
      <c r="D8" s="147" t="s">
        <v>326</v>
      </c>
      <c r="E8" s="147" t="s">
        <v>327</v>
      </c>
      <c r="F8" s="146" t="s">
        <v>328</v>
      </c>
    </row>
    <row r="9" spans="1:9" s="130" customFormat="1" ht="34.9" customHeight="1" thickBot="1">
      <c r="C9" s="131" t="s">
        <v>164</v>
      </c>
      <c r="D9" s="132">
        <v>1000</v>
      </c>
      <c r="E9" s="133" t="s">
        <v>46</v>
      </c>
      <c r="F9" s="133">
        <f>COUNTA(D4:I4,D7:H7)</f>
        <v>0</v>
      </c>
      <c r="G9" s="133" t="s">
        <v>320</v>
      </c>
      <c r="H9" s="135">
        <f>D9*F9</f>
        <v>0</v>
      </c>
    </row>
    <row r="10" spans="1:9" ht="19.899999999999999" customHeight="1"/>
    <row r="11" spans="1:9" s="121" customFormat="1" ht="34.9" customHeight="1">
      <c r="C11" s="123" t="s">
        <v>165</v>
      </c>
    </row>
    <row r="12" spans="1:9" s="123" customFormat="1" ht="34.9" customHeight="1">
      <c r="E12" s="125" t="s">
        <v>195</v>
      </c>
      <c r="F12" s="142"/>
      <c r="G12" s="143"/>
      <c r="H12" s="144"/>
    </row>
    <row r="13" spans="1:9" s="123" customFormat="1" ht="10.15" customHeight="1">
      <c r="E13" s="125"/>
      <c r="F13" s="126"/>
      <c r="G13" s="127"/>
      <c r="H13" s="128"/>
    </row>
    <row r="14" spans="1:9" ht="34.9" customHeight="1">
      <c r="F14" s="134" t="s">
        <v>6</v>
      </c>
      <c r="G14" s="148"/>
      <c r="H14" s="148"/>
      <c r="I14" s="148"/>
    </row>
    <row r="15" spans="1:9" ht="10.15" customHeight="1">
      <c r="F15" s="137"/>
      <c r="G15" s="136"/>
      <c r="H15" s="136"/>
      <c r="I15" s="136"/>
    </row>
    <row r="16" spans="1:9" ht="34.9" customHeight="1">
      <c r="F16" s="134" t="s">
        <v>60</v>
      </c>
      <c r="G16" s="148"/>
      <c r="H16" s="148"/>
      <c r="I16" s="148"/>
    </row>
    <row r="17" spans="2:6" ht="34.9" customHeight="1">
      <c r="B17" s="123" t="s">
        <v>321</v>
      </c>
    </row>
    <row r="18" spans="2:6" ht="34.9" customHeight="1">
      <c r="F18" s="121" t="s">
        <v>323</v>
      </c>
    </row>
  </sheetData>
  <sheetProtection algorithmName="SHA-512" hashValue="tLbh5TE9Gk6ItZjwhy1bkDY7850vSWZXXDsoBMQzD6YQHX4F/G51BPPmDrXjiD3kbkYG1DYV7PCurfVvT60gwA==" saltValue="ieVoUROlruriKRWrsYF7+w==" spinCount="100000" sheet="1" objects="1" scenarios="1" selectLockedCells="1"/>
  <mergeCells count="3">
    <mergeCell ref="A1:I1"/>
    <mergeCell ref="G14:I14"/>
    <mergeCell ref="G16:I16"/>
  </mergeCells>
  <phoneticPr fontId="2"/>
  <conditionalFormatting sqref="B7:H7">
    <cfRule type="cellIs" dxfId="43" priority="2" operator="equal">
      <formula>""</formula>
    </cfRule>
  </conditionalFormatting>
  <conditionalFormatting sqref="B4:I4">
    <cfRule type="cellIs" dxfId="42" priority="3" operator="equal">
      <formula>""</formula>
    </cfRule>
  </conditionalFormatting>
  <conditionalFormatting sqref="F12:H12">
    <cfRule type="cellIs" dxfId="41" priority="5" operator="equal">
      <formula>""</formula>
    </cfRule>
  </conditionalFormatting>
  <conditionalFormatting sqref="G14:I14">
    <cfRule type="cellIs" dxfId="40" priority="4" operator="equal">
      <formula>""</formula>
    </cfRule>
  </conditionalFormatting>
  <conditionalFormatting sqref="G16:I16">
    <cfRule type="cellIs" dxfId="39" priority="1" operator="equal">
      <formula>""</formula>
    </cfRule>
  </conditionalFormatting>
  <dataValidations count="1">
    <dataValidation type="list" allowBlank="1" showInputMessage="1" showErrorMessage="1" sqref="C4 C7" xr:uid="{4A89C533-6BEB-46D4-89D1-A56BFDA8427E}">
      <formula1>INDIRECT(B4)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tableParts count="2"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766215-201F-4B23-AF50-C2A6417BEADD}">
          <x14:formula1>
            <xm:f>学校名!$A$2:$A$7</xm:f>
          </x14:formula1>
          <xm:sqref>B4 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7D1BC-7BFD-48EE-A8AB-8512A5D4ECB5}">
  <sheetPr codeName="Sheet5">
    <tabColor theme="1"/>
  </sheetPr>
  <dimension ref="A1:Y20"/>
  <sheetViews>
    <sheetView showZeros="0" workbookViewId="0">
      <selection activeCell="I16" sqref="I16:J16"/>
    </sheetView>
  </sheetViews>
  <sheetFormatPr defaultColWidth="4.875" defaultRowHeight="35.1" customHeight="1"/>
  <cols>
    <col min="1" max="17" width="4.625" style="1" customWidth="1"/>
    <col min="18" max="20" width="4.875" style="1"/>
    <col min="21" max="21" width="12.375" style="1" hidden="1" customWidth="1"/>
    <col min="22" max="23" width="7.5" style="2" hidden="1" customWidth="1"/>
    <col min="24" max="24" width="14.125" style="1" hidden="1" customWidth="1"/>
    <col min="25" max="25" width="12.375" style="1" hidden="1" customWidth="1"/>
    <col min="26" max="16384" width="4.875" style="1"/>
  </cols>
  <sheetData>
    <row r="1" spans="1:25" ht="35.1" customHeight="1" thickBot="1">
      <c r="A1" s="172" t="s">
        <v>6</v>
      </c>
      <c r="B1" s="173"/>
      <c r="C1" s="179"/>
      <c r="D1" s="179"/>
      <c r="E1" s="179"/>
      <c r="F1" s="179"/>
      <c r="G1" s="179"/>
      <c r="H1" s="180"/>
      <c r="I1" s="181" t="s">
        <v>160</v>
      </c>
      <c r="J1" s="182"/>
      <c r="K1" s="171"/>
      <c r="L1" s="186"/>
      <c r="M1" s="186"/>
      <c r="N1" s="186"/>
      <c r="O1" s="186"/>
      <c r="P1" s="186"/>
      <c r="Q1" s="187"/>
      <c r="U1" s="1" t="s">
        <v>4</v>
      </c>
      <c r="V1" s="2" t="s">
        <v>64</v>
      </c>
      <c r="W1" s="2" t="s">
        <v>163</v>
      </c>
      <c r="X1" s="1" t="s">
        <v>188</v>
      </c>
      <c r="Y1" s="1" t="s">
        <v>185</v>
      </c>
    </row>
    <row r="2" spans="1:25" ht="35.1" customHeight="1" thickBot="1">
      <c r="A2" s="172" t="s">
        <v>170</v>
      </c>
      <c r="B2" s="173"/>
      <c r="C2" s="170"/>
      <c r="D2" s="170"/>
      <c r="E2" s="170"/>
      <c r="F2" s="170"/>
      <c r="G2" s="170"/>
      <c r="H2" s="174"/>
      <c r="I2" s="183"/>
      <c r="J2" s="184"/>
      <c r="K2" s="184"/>
      <c r="L2" s="184"/>
      <c r="M2" s="184"/>
      <c r="N2" s="184"/>
      <c r="O2" s="184"/>
      <c r="P2" s="184"/>
      <c r="Q2" s="185"/>
      <c r="U2" s="1" t="s">
        <v>171</v>
      </c>
      <c r="V2" s="2">
        <v>3</v>
      </c>
      <c r="W2" s="2" t="s">
        <v>175</v>
      </c>
      <c r="X2" s="1" t="s">
        <v>190</v>
      </c>
      <c r="Y2" s="1" t="s">
        <v>192</v>
      </c>
    </row>
    <row r="3" spans="1:25" ht="35.1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U3" s="1" t="s">
        <v>169</v>
      </c>
      <c r="V3" s="2">
        <v>2</v>
      </c>
      <c r="W3" s="2" t="s">
        <v>168</v>
      </c>
      <c r="X3" s="1" t="s">
        <v>191</v>
      </c>
      <c r="Y3" s="1" t="s">
        <v>193</v>
      </c>
    </row>
    <row r="4" spans="1:25" ht="35.1" customHeight="1" thickBot="1">
      <c r="A4" s="172" t="s">
        <v>188</v>
      </c>
      <c r="B4" s="173"/>
      <c r="C4" s="170"/>
      <c r="D4" s="170"/>
      <c r="E4" s="170"/>
      <c r="F4" s="170"/>
      <c r="G4" s="170"/>
      <c r="H4" s="171"/>
      <c r="I4" s="172" t="s">
        <v>185</v>
      </c>
      <c r="J4" s="173"/>
      <c r="K4" s="170"/>
      <c r="L4" s="170"/>
      <c r="M4" s="170"/>
      <c r="N4" s="170"/>
      <c r="O4" s="170"/>
      <c r="P4" s="170"/>
      <c r="Q4" s="174"/>
      <c r="U4" s="1" t="s">
        <v>172</v>
      </c>
      <c r="V4" s="2">
        <v>1</v>
      </c>
      <c r="W4" s="2" t="s">
        <v>176</v>
      </c>
    </row>
    <row r="5" spans="1:25" ht="35.1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U5" s="1" t="s">
        <v>173</v>
      </c>
      <c r="W5" s="2" t="s">
        <v>177</v>
      </c>
    </row>
    <row r="6" spans="1:25" ht="35.1" customHeight="1">
      <c r="A6" s="154" t="s">
        <v>186</v>
      </c>
      <c r="B6" s="155"/>
      <c r="C6" s="156"/>
      <c r="D6" s="152" t="s">
        <v>161</v>
      </c>
      <c r="E6" s="152"/>
      <c r="F6" s="152"/>
      <c r="G6" s="152"/>
      <c r="H6" s="152"/>
      <c r="I6" s="152"/>
      <c r="J6" s="152"/>
      <c r="K6" s="152"/>
      <c r="L6" s="152" t="s">
        <v>64</v>
      </c>
      <c r="M6" s="152"/>
      <c r="N6" s="152"/>
      <c r="O6" s="152" t="s">
        <v>163</v>
      </c>
      <c r="P6" s="152"/>
      <c r="Q6" s="153"/>
      <c r="U6" s="1" t="s">
        <v>189</v>
      </c>
    </row>
    <row r="7" spans="1:25" ht="38.1" customHeight="1" thickBot="1">
      <c r="A7" s="157"/>
      <c r="B7" s="158"/>
      <c r="C7" s="159"/>
      <c r="D7" s="162"/>
      <c r="E7" s="162"/>
      <c r="F7" s="162"/>
      <c r="G7" s="162"/>
      <c r="H7" s="162"/>
      <c r="I7" s="162"/>
      <c r="J7" s="162"/>
      <c r="K7" s="162"/>
      <c r="L7" s="163"/>
      <c r="M7" s="163"/>
      <c r="N7" s="163"/>
      <c r="O7" s="163"/>
      <c r="P7" s="163"/>
      <c r="Q7" s="164"/>
      <c r="U7" s="1" t="s">
        <v>174</v>
      </c>
    </row>
    <row r="8" spans="1:25" ht="63" customHeight="1" thickBot="1">
      <c r="A8" s="7"/>
      <c r="B8" s="7"/>
      <c r="C8" s="7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</row>
    <row r="9" spans="1:25" ht="35.1" customHeight="1">
      <c r="A9" s="154" t="s">
        <v>187</v>
      </c>
      <c r="B9" s="155"/>
      <c r="C9" s="156"/>
      <c r="D9" s="152" t="s">
        <v>161</v>
      </c>
      <c r="E9" s="152"/>
      <c r="F9" s="152"/>
      <c r="G9" s="152"/>
      <c r="H9" s="152"/>
      <c r="I9" s="152"/>
      <c r="J9" s="152"/>
      <c r="K9" s="152"/>
      <c r="L9" s="152" t="s">
        <v>64</v>
      </c>
      <c r="M9" s="152"/>
      <c r="N9" s="152"/>
      <c r="O9" s="152" t="s">
        <v>163</v>
      </c>
      <c r="P9" s="152"/>
      <c r="Q9" s="153"/>
    </row>
    <row r="10" spans="1:25" ht="38.1" customHeight="1" thickBot="1">
      <c r="A10" s="157"/>
      <c r="B10" s="158"/>
      <c r="C10" s="159"/>
      <c r="D10" s="162"/>
      <c r="E10" s="162"/>
      <c r="F10" s="162"/>
      <c r="G10" s="162"/>
      <c r="H10" s="162"/>
      <c r="I10" s="162"/>
      <c r="J10" s="162"/>
      <c r="K10" s="162"/>
      <c r="L10" s="163"/>
      <c r="M10" s="163"/>
      <c r="N10" s="163"/>
      <c r="O10" s="163"/>
      <c r="P10" s="163"/>
      <c r="Q10" s="164"/>
    </row>
    <row r="11" spans="1:25" ht="22.5" customHeight="1"/>
    <row r="12" spans="1:25" ht="22.5" customHeight="1" thickBot="1">
      <c r="A12" s="1" t="s">
        <v>205</v>
      </c>
    </row>
    <row r="13" spans="1:25" ht="101.25" customHeight="1" thickBot="1">
      <c r="A13" s="166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</row>
    <row r="14" spans="1:25" ht="35.1" customHeight="1">
      <c r="A14" s="175" t="s">
        <v>165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1:25" ht="24" customHeight="1"/>
    <row r="16" spans="1:25" ht="35.1" customHeight="1">
      <c r="D16" s="165" t="s">
        <v>195</v>
      </c>
      <c r="E16" s="165"/>
      <c r="F16" s="176"/>
      <c r="G16" s="176"/>
      <c r="H16" s="1" t="s">
        <v>53</v>
      </c>
      <c r="I16" s="176"/>
      <c r="J16" s="176"/>
      <c r="K16" s="1" t="s">
        <v>166</v>
      </c>
      <c r="L16" s="176"/>
      <c r="M16" s="176"/>
      <c r="N16" s="1" t="s">
        <v>55</v>
      </c>
    </row>
    <row r="17" spans="1:16" ht="35.1" customHeight="1">
      <c r="F17" s="177" t="s">
        <v>6</v>
      </c>
      <c r="G17" s="177"/>
      <c r="H17" s="178">
        <f>C1</f>
        <v>0</v>
      </c>
      <c r="I17" s="178"/>
      <c r="J17" s="178"/>
      <c r="K17" s="178"/>
      <c r="L17" s="178"/>
      <c r="M17" s="178"/>
      <c r="N17" s="178"/>
      <c r="O17" s="178"/>
      <c r="P17" s="178"/>
    </row>
    <row r="18" spans="1:16" ht="35.1" customHeight="1">
      <c r="F18" s="160" t="s">
        <v>60</v>
      </c>
      <c r="G18" s="160"/>
      <c r="H18" s="161"/>
      <c r="I18" s="161"/>
      <c r="J18" s="161"/>
      <c r="K18" s="161"/>
      <c r="L18" s="161"/>
      <c r="M18" s="161"/>
      <c r="N18" s="161"/>
      <c r="O18" s="5"/>
      <c r="P18" s="6"/>
    </row>
    <row r="20" spans="1:16" ht="35.1" customHeight="1">
      <c r="A20" s="169" t="s">
        <v>167</v>
      </c>
      <c r="B20" s="169"/>
      <c r="C20" s="169"/>
      <c r="D20" s="169"/>
      <c r="E20" s="169"/>
      <c r="F20" s="169"/>
      <c r="G20" s="169"/>
      <c r="H20" s="169"/>
      <c r="I20" s="169"/>
    </row>
  </sheetData>
  <sheetProtection algorithmName="SHA-512" hashValue="UHsnJvJQKrb4CRev2znHruiX/bthAGLfQ4hK+bl7g/iFGgsW8G1ScAnl0Y0qto9EIule1N1xJSp2UKeIj0xFGw==" saltValue="6sWwYX0Ds1P6hlIjjoatyQ==" spinCount="100000" sheet="1" objects="1" scenarios="1" selectLockedCells="1"/>
  <mergeCells count="36">
    <mergeCell ref="A1:B1"/>
    <mergeCell ref="C1:H1"/>
    <mergeCell ref="I1:J1"/>
    <mergeCell ref="A2:B2"/>
    <mergeCell ref="C2:H2"/>
    <mergeCell ref="I2:Q2"/>
    <mergeCell ref="K1:Q1"/>
    <mergeCell ref="A20:I20"/>
    <mergeCell ref="C4:H4"/>
    <mergeCell ref="A4:B4"/>
    <mergeCell ref="I4:J4"/>
    <mergeCell ref="K4:Q4"/>
    <mergeCell ref="D9:K9"/>
    <mergeCell ref="L9:N9"/>
    <mergeCell ref="A14:Q14"/>
    <mergeCell ref="F16:G16"/>
    <mergeCell ref="I16:J16"/>
    <mergeCell ref="L16:M16"/>
    <mergeCell ref="F17:G17"/>
    <mergeCell ref="H17:P17"/>
    <mergeCell ref="D10:K10"/>
    <mergeCell ref="L10:N10"/>
    <mergeCell ref="O10:Q10"/>
    <mergeCell ref="O9:Q9"/>
    <mergeCell ref="A6:C7"/>
    <mergeCell ref="A9:C10"/>
    <mergeCell ref="F18:G18"/>
    <mergeCell ref="H18:N18"/>
    <mergeCell ref="D6:K6"/>
    <mergeCell ref="L6:N6"/>
    <mergeCell ref="O6:Q6"/>
    <mergeCell ref="D7:K7"/>
    <mergeCell ref="L7:N7"/>
    <mergeCell ref="O7:Q7"/>
    <mergeCell ref="D16:E16"/>
    <mergeCell ref="A13:Q13"/>
  </mergeCells>
  <phoneticPr fontId="2"/>
  <conditionalFormatting sqref="A13:Q13">
    <cfRule type="expression" dxfId="38" priority="1">
      <formula>""</formula>
    </cfRule>
  </conditionalFormatting>
  <conditionalFormatting sqref="K1 C1:H2 C4 K4 D7:Q7 D10:Q10 A13 F16 I16 L16 H18">
    <cfRule type="cellIs" dxfId="37" priority="3" operator="equal">
      <formula>""</formula>
    </cfRule>
  </conditionalFormatting>
  <dataValidations count="5">
    <dataValidation type="list" allowBlank="1" showInputMessage="1" showErrorMessage="1" sqref="C4:H4" xr:uid="{22452800-D906-41EF-881E-17C15B34BA78}">
      <formula1>$X$2:$X$3</formula1>
    </dataValidation>
    <dataValidation type="list" allowBlank="1" showInputMessage="1" showErrorMessage="1" sqref="K4:Q4" xr:uid="{20BEDFB8-5B16-4684-B710-761EF829EC97}">
      <formula1>$Y$2:$Y$3</formula1>
    </dataValidation>
    <dataValidation type="list" allowBlank="1" showInputMessage="1" showErrorMessage="1" sqref="L7:N7 L10:N10" xr:uid="{08BFC607-4460-4098-AD35-52CD8928CA07}">
      <formula1>$V$2:$V$4</formula1>
    </dataValidation>
    <dataValidation type="list" allowBlank="1" showInputMessage="1" showErrorMessage="1" sqref="O7:Q7 O10:Q10" xr:uid="{88880726-1EED-4130-8D52-98876666A7F8}">
      <formula1>$W$2:$W$5</formula1>
    </dataValidation>
    <dataValidation type="list" allowBlank="1" showInputMessage="1" showErrorMessage="1" sqref="C2:H2" xr:uid="{8B7A59DD-B75E-44AE-A335-E7D24C2971AE}">
      <formula1>$U$2:$U$7</formula1>
    </dataValidation>
  </dataValidations>
  <printOptions horizontalCentered="1" verticalCentered="1"/>
  <pageMargins left="1.1023622047244095" right="0.70866141732283472" top="1.1417322834645669" bottom="0.74803149606299213" header="0.6692913385826772" footer="0.31496062992125984"/>
  <pageSetup paperSize="9" orientation="portrait" r:id="rId1"/>
  <headerFooter>
    <oddHeader>&amp;C&amp;"BIZ UDPゴシック,太字"&amp;24柔道競技　団体戦　選手変更届</oddHeader>
    <oddFooter>&amp;C&amp;"BIZ UDPゴシック,標準"※この書類の提出をもって校長の承認を得たものとする。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</sheetPr>
  <dimension ref="A1:V52"/>
  <sheetViews>
    <sheetView topLeftCell="A9" zoomScaleNormal="100" workbookViewId="0">
      <selection activeCell="X19" sqref="X19"/>
    </sheetView>
  </sheetViews>
  <sheetFormatPr defaultColWidth="9" defaultRowHeight="13.5"/>
  <cols>
    <col min="1" max="1" width="2.375" style="31" customWidth="1"/>
    <col min="2" max="2" width="2.625" style="11" customWidth="1"/>
    <col min="3" max="4" width="8.625" style="11" customWidth="1"/>
    <col min="5" max="5" width="2.625" style="11" customWidth="1"/>
    <col min="6" max="7" width="8.625" style="11" customWidth="1"/>
    <col min="8" max="8" width="2.625" style="11" customWidth="1"/>
    <col min="9" max="10" width="8.625" style="11" customWidth="1"/>
    <col min="11" max="11" width="2.625" style="11" customWidth="1"/>
    <col min="12" max="13" width="8.625" style="11" customWidth="1"/>
    <col min="14" max="14" width="2.625" style="11" customWidth="1"/>
    <col min="15" max="16" width="8.625" style="11" customWidth="1"/>
    <col min="17" max="17" width="2.625" style="11" customWidth="1"/>
    <col min="18" max="19" width="8.625" style="11" customWidth="1"/>
    <col min="20" max="20" width="2.625" style="11" customWidth="1"/>
    <col min="21" max="22" width="8.625" style="11" customWidth="1"/>
    <col min="23" max="23" width="9" style="11"/>
    <col min="24" max="24" width="9" style="11" customWidth="1"/>
    <col min="25" max="25" width="9" style="11"/>
    <col min="26" max="27" width="15.125" style="11" customWidth="1"/>
    <col min="28" max="16384" width="9" style="11"/>
  </cols>
  <sheetData>
    <row r="1" spans="1:22" ht="27" customHeight="1" thickBot="1">
      <c r="A1" s="10"/>
      <c r="B1" s="193" t="s">
        <v>0</v>
      </c>
      <c r="C1" s="194"/>
      <c r="D1" s="194"/>
      <c r="E1" s="193" t="s">
        <v>1</v>
      </c>
      <c r="F1" s="194"/>
      <c r="G1" s="194"/>
      <c r="H1" s="193" t="s">
        <v>2</v>
      </c>
      <c r="I1" s="194"/>
      <c r="J1" s="194"/>
      <c r="K1" s="193" t="s">
        <v>3</v>
      </c>
      <c r="L1" s="194"/>
      <c r="M1" s="194"/>
      <c r="N1" s="193" t="s">
        <v>137</v>
      </c>
      <c r="O1" s="194"/>
      <c r="P1" s="194"/>
      <c r="Q1" s="193" t="s">
        <v>138</v>
      </c>
      <c r="R1" s="194"/>
      <c r="S1" s="194"/>
      <c r="T1" s="193" t="s">
        <v>139</v>
      </c>
      <c r="U1" s="194"/>
      <c r="V1" s="195"/>
    </row>
    <row r="2" spans="1:22" s="17" customFormat="1" ht="20.25" customHeight="1" thickBot="1">
      <c r="A2" s="12" t="s">
        <v>5</v>
      </c>
      <c r="B2" s="13" t="s">
        <v>4</v>
      </c>
      <c r="C2" s="14" t="s">
        <v>6</v>
      </c>
      <c r="D2" s="15" t="s">
        <v>7</v>
      </c>
      <c r="E2" s="13" t="s">
        <v>4</v>
      </c>
      <c r="F2" s="14" t="s">
        <v>6</v>
      </c>
      <c r="G2" s="15" t="s">
        <v>7</v>
      </c>
      <c r="H2" s="13" t="s">
        <v>4</v>
      </c>
      <c r="I2" s="14" t="s">
        <v>6</v>
      </c>
      <c r="J2" s="15" t="s">
        <v>7</v>
      </c>
      <c r="K2" s="13" t="s">
        <v>4</v>
      </c>
      <c r="L2" s="14" t="s">
        <v>6</v>
      </c>
      <c r="M2" s="15" t="s">
        <v>7</v>
      </c>
      <c r="N2" s="13" t="s">
        <v>4</v>
      </c>
      <c r="O2" s="14" t="s">
        <v>6</v>
      </c>
      <c r="P2" s="15" t="s">
        <v>7</v>
      </c>
      <c r="Q2" s="13" t="s">
        <v>4</v>
      </c>
      <c r="R2" s="14" t="s">
        <v>6</v>
      </c>
      <c r="S2" s="15" t="s">
        <v>7</v>
      </c>
      <c r="T2" s="13" t="s">
        <v>4</v>
      </c>
      <c r="U2" s="14" t="s">
        <v>6</v>
      </c>
      <c r="V2" s="16" t="s">
        <v>7</v>
      </c>
    </row>
    <row r="3" spans="1:22" ht="21.95" customHeight="1">
      <c r="A3" s="40">
        <v>1</v>
      </c>
      <c r="B3" s="44" t="s">
        <v>148</v>
      </c>
      <c r="C3" s="45" t="s">
        <v>28</v>
      </c>
      <c r="D3" s="46" t="s">
        <v>151</v>
      </c>
      <c r="E3" s="44"/>
      <c r="F3" s="45"/>
      <c r="G3" s="46"/>
      <c r="H3" s="44"/>
      <c r="I3" s="45"/>
      <c r="J3" s="46"/>
      <c r="K3" s="44"/>
      <c r="L3" s="45"/>
      <c r="M3" s="46"/>
      <c r="N3" s="44" t="s">
        <v>148</v>
      </c>
      <c r="O3" s="45" t="s">
        <v>28</v>
      </c>
      <c r="P3" s="46" t="s">
        <v>315</v>
      </c>
      <c r="Q3" s="44"/>
      <c r="R3" s="45"/>
      <c r="S3" s="46"/>
      <c r="T3" s="44"/>
      <c r="U3" s="45"/>
      <c r="V3" s="47"/>
    </row>
    <row r="4" spans="1:22" ht="21.95" customHeight="1" thickBot="1">
      <c r="A4" s="43">
        <v>2</v>
      </c>
      <c r="B4" s="52"/>
      <c r="C4" s="53"/>
      <c r="D4" s="55"/>
      <c r="E4" s="52"/>
      <c r="F4" s="53"/>
      <c r="G4" s="55"/>
      <c r="H4" s="52"/>
      <c r="I4" s="53"/>
      <c r="J4" s="55"/>
      <c r="K4" s="52"/>
      <c r="L4" s="53"/>
      <c r="M4" s="55"/>
      <c r="N4" s="48" t="s">
        <v>148</v>
      </c>
      <c r="O4" s="53" t="s">
        <v>28</v>
      </c>
      <c r="P4" s="55" t="s">
        <v>316</v>
      </c>
      <c r="Q4" s="52"/>
      <c r="R4" s="53"/>
      <c r="S4" s="55"/>
      <c r="T4" s="52"/>
      <c r="U4" s="53"/>
      <c r="V4" s="54"/>
    </row>
    <row r="5" spans="1:22" ht="21.95" customHeight="1">
      <c r="A5" s="117" t="s">
        <v>313</v>
      </c>
      <c r="B5" s="48"/>
      <c r="C5" s="49"/>
      <c r="D5" s="50"/>
      <c r="E5" s="48"/>
      <c r="F5" s="49"/>
      <c r="G5" s="50"/>
      <c r="H5" s="48"/>
      <c r="I5" s="49"/>
      <c r="J5" s="50"/>
      <c r="K5" s="48"/>
      <c r="L5" s="49"/>
      <c r="M5" s="50"/>
      <c r="N5" s="44"/>
      <c r="O5" s="49"/>
      <c r="P5" s="50"/>
      <c r="Q5" s="48"/>
      <c r="R5" s="49"/>
      <c r="S5" s="50"/>
      <c r="T5" s="48"/>
      <c r="U5" s="49"/>
      <c r="V5" s="51"/>
    </row>
    <row r="6" spans="1:22" ht="21.95" customHeight="1" thickBot="1">
      <c r="A6" s="118" t="s">
        <v>314</v>
      </c>
      <c r="B6" s="48"/>
      <c r="C6" s="49"/>
      <c r="D6" s="50"/>
      <c r="E6" s="48"/>
      <c r="F6" s="49"/>
      <c r="G6" s="50"/>
      <c r="H6" s="48"/>
      <c r="I6" s="49"/>
      <c r="J6" s="50"/>
      <c r="K6" s="48"/>
      <c r="L6" s="49"/>
      <c r="M6" s="50"/>
      <c r="N6" s="48" t="s">
        <v>148</v>
      </c>
      <c r="O6" s="49" t="s">
        <v>28</v>
      </c>
      <c r="P6" s="50" t="s">
        <v>317</v>
      </c>
      <c r="Q6" s="48"/>
      <c r="R6" s="49"/>
      <c r="S6" s="50"/>
      <c r="T6" s="48"/>
      <c r="U6" s="49"/>
      <c r="V6" s="51"/>
    </row>
    <row r="7" spans="1:22" ht="20.25" customHeight="1" thickBot="1">
      <c r="A7" s="10"/>
      <c r="B7" s="196" t="s">
        <v>19</v>
      </c>
      <c r="C7" s="197"/>
      <c r="D7" s="197"/>
      <c r="E7" s="196" t="s">
        <v>20</v>
      </c>
      <c r="F7" s="197"/>
      <c r="G7" s="197"/>
      <c r="H7" s="196" t="s">
        <v>21</v>
      </c>
      <c r="I7" s="197"/>
      <c r="J7" s="197"/>
      <c r="K7" s="196" t="s">
        <v>22</v>
      </c>
      <c r="L7" s="197"/>
      <c r="M7" s="197"/>
      <c r="N7" s="196" t="s">
        <v>140</v>
      </c>
      <c r="O7" s="197"/>
      <c r="P7" s="197"/>
      <c r="Q7" s="196" t="s">
        <v>141</v>
      </c>
      <c r="R7" s="197"/>
      <c r="S7" s="197"/>
      <c r="T7" s="196" t="s">
        <v>142</v>
      </c>
      <c r="U7" s="197"/>
      <c r="V7" s="198"/>
    </row>
    <row r="8" spans="1:22" ht="27" customHeight="1" thickBot="1">
      <c r="A8" s="12" t="s">
        <v>5</v>
      </c>
      <c r="B8" s="13" t="s">
        <v>4</v>
      </c>
      <c r="C8" s="14" t="s">
        <v>6</v>
      </c>
      <c r="D8" s="15" t="s">
        <v>7</v>
      </c>
      <c r="E8" s="13" t="s">
        <v>4</v>
      </c>
      <c r="F8" s="14" t="s">
        <v>6</v>
      </c>
      <c r="G8" s="15" t="s">
        <v>7</v>
      </c>
      <c r="H8" s="13" t="s">
        <v>4</v>
      </c>
      <c r="I8" s="14" t="s">
        <v>6</v>
      </c>
      <c r="J8" s="15" t="s">
        <v>7</v>
      </c>
      <c r="K8" s="13" t="s">
        <v>4</v>
      </c>
      <c r="L8" s="14" t="s">
        <v>6</v>
      </c>
      <c r="M8" s="15" t="s">
        <v>7</v>
      </c>
      <c r="N8" s="13" t="s">
        <v>4</v>
      </c>
      <c r="O8" s="14" t="s">
        <v>6</v>
      </c>
      <c r="P8" s="15" t="s">
        <v>7</v>
      </c>
      <c r="Q8" s="13" t="s">
        <v>4</v>
      </c>
      <c r="R8" s="14" t="s">
        <v>6</v>
      </c>
      <c r="S8" s="15" t="s">
        <v>7</v>
      </c>
      <c r="T8" s="13" t="s">
        <v>4</v>
      </c>
      <c r="U8" s="14" t="s">
        <v>6</v>
      </c>
      <c r="V8" s="16" t="s">
        <v>7</v>
      </c>
    </row>
    <row r="9" spans="1:22" s="17" customFormat="1" ht="21.95" customHeight="1">
      <c r="A9" s="40">
        <v>1</v>
      </c>
      <c r="B9" s="44"/>
      <c r="C9" s="45"/>
      <c r="D9" s="47"/>
      <c r="E9" s="44"/>
      <c r="F9" s="45"/>
      <c r="G9" s="46"/>
      <c r="H9" s="44"/>
      <c r="I9" s="45"/>
      <c r="J9" s="46"/>
      <c r="K9" s="44"/>
      <c r="L9" s="45"/>
      <c r="M9" s="46"/>
      <c r="N9" s="44"/>
      <c r="O9" s="45"/>
      <c r="P9" s="46"/>
      <c r="Q9" s="44"/>
      <c r="R9" s="45"/>
      <c r="S9" s="46"/>
      <c r="T9" s="44"/>
      <c r="U9" s="45"/>
      <c r="V9" s="47"/>
    </row>
    <row r="10" spans="1:22" ht="21.95" customHeight="1">
      <c r="A10" s="41">
        <v>2</v>
      </c>
      <c r="B10" s="48"/>
      <c r="C10" s="49"/>
      <c r="D10" s="51"/>
      <c r="E10" s="48"/>
      <c r="F10" s="49"/>
      <c r="G10" s="50"/>
      <c r="H10" s="48"/>
      <c r="I10" s="49"/>
      <c r="J10" s="50"/>
      <c r="K10" s="48"/>
      <c r="L10" s="49"/>
      <c r="M10" s="50"/>
      <c r="N10" s="48"/>
      <c r="O10" s="49"/>
      <c r="P10" s="50"/>
      <c r="Q10" s="48"/>
      <c r="R10" s="49"/>
      <c r="S10" s="50"/>
      <c r="T10" s="48"/>
      <c r="U10" s="49"/>
      <c r="V10" s="51"/>
    </row>
    <row r="11" spans="1:22" ht="21.95" customHeight="1">
      <c r="A11" s="41">
        <v>3</v>
      </c>
      <c r="B11" s="48"/>
      <c r="C11" s="49"/>
      <c r="D11" s="51"/>
      <c r="E11" s="48"/>
      <c r="F11" s="49"/>
      <c r="G11" s="50"/>
      <c r="H11" s="48"/>
      <c r="I11" s="49"/>
      <c r="J11" s="50"/>
      <c r="K11" s="48"/>
      <c r="L11" s="49"/>
      <c r="M11" s="50"/>
      <c r="N11" s="48"/>
      <c r="O11" s="49"/>
      <c r="P11" s="50"/>
      <c r="Q11" s="48"/>
      <c r="R11" s="49"/>
      <c r="S11" s="50"/>
      <c r="T11" s="48"/>
      <c r="U11" s="49"/>
      <c r="V11" s="51"/>
    </row>
    <row r="12" spans="1:22" ht="21.95" customHeight="1">
      <c r="A12" s="41">
        <v>4</v>
      </c>
      <c r="B12" s="48"/>
      <c r="C12" s="49"/>
      <c r="D12" s="51"/>
      <c r="E12" s="48"/>
      <c r="F12" s="49"/>
      <c r="G12" s="50"/>
      <c r="H12" s="48"/>
      <c r="I12" s="49"/>
      <c r="J12" s="50"/>
      <c r="K12" s="48"/>
      <c r="L12" s="49"/>
      <c r="M12" s="50"/>
      <c r="N12" s="48"/>
      <c r="O12" s="49"/>
      <c r="P12" s="50"/>
      <c r="Q12" s="48"/>
      <c r="R12" s="49"/>
      <c r="S12" s="50"/>
      <c r="T12" s="48"/>
      <c r="U12" s="49"/>
      <c r="V12" s="51"/>
    </row>
    <row r="13" spans="1:22" ht="21.95" customHeight="1">
      <c r="A13" s="41">
        <v>5</v>
      </c>
      <c r="B13" s="48"/>
      <c r="C13" s="49"/>
      <c r="D13" s="51"/>
      <c r="E13" s="48"/>
      <c r="F13" s="49"/>
      <c r="G13" s="50"/>
      <c r="H13" s="48"/>
      <c r="I13" s="49"/>
      <c r="J13" s="50"/>
      <c r="K13" s="48"/>
      <c r="L13" s="49"/>
      <c r="M13" s="50"/>
      <c r="N13" s="48"/>
      <c r="O13" s="49"/>
      <c r="P13" s="50"/>
      <c r="Q13" s="48"/>
      <c r="R13" s="49"/>
      <c r="S13" s="50"/>
      <c r="T13" s="48"/>
      <c r="U13" s="49"/>
      <c r="V13" s="51"/>
    </row>
    <row r="14" spans="1:22" ht="21.95" customHeight="1" thickBot="1">
      <c r="A14" s="43">
        <v>6</v>
      </c>
      <c r="B14" s="52"/>
      <c r="C14" s="53"/>
      <c r="D14" s="54"/>
      <c r="E14" s="52"/>
      <c r="F14" s="53"/>
      <c r="G14" s="55"/>
      <c r="H14" s="52"/>
      <c r="I14" s="53"/>
      <c r="J14" s="55"/>
      <c r="K14" s="52"/>
      <c r="L14" s="53"/>
      <c r="M14" s="55"/>
      <c r="N14" s="52"/>
      <c r="O14" s="53"/>
      <c r="P14" s="55"/>
      <c r="Q14" s="52"/>
      <c r="R14" s="53"/>
      <c r="S14" s="55"/>
      <c r="T14" s="52"/>
      <c r="U14" s="53"/>
      <c r="V14" s="54"/>
    </row>
    <row r="15" spans="1:22" ht="20.25" customHeight="1" thickBot="1"/>
    <row r="16" spans="1:22" ht="24.75" customHeight="1" thickBot="1">
      <c r="E16" s="190" t="s">
        <v>44</v>
      </c>
      <c r="F16" s="191"/>
      <c r="G16" s="109">
        <v>1000</v>
      </c>
      <c r="H16" s="32" t="s">
        <v>45</v>
      </c>
      <c r="I16" s="32" t="s">
        <v>46</v>
      </c>
      <c r="J16" s="32">
        <f>COUNTA(D3:D6,G3:G6,J3:J6,M3:M6,P3:P6,S3:S6,V3:V6,D9:D14,G9:G14,J9:J14,M9:M14,P9:P14,S9:S14,V9:V14)</f>
        <v>4</v>
      </c>
      <c r="K16" s="32" t="s">
        <v>143</v>
      </c>
      <c r="L16" s="32" t="s">
        <v>47</v>
      </c>
      <c r="M16" s="192">
        <f>G16*J16</f>
        <v>4000</v>
      </c>
      <c r="N16" s="192"/>
      <c r="O16" s="33" t="s">
        <v>45</v>
      </c>
      <c r="P16" s="4"/>
      <c r="Q16" s="34"/>
      <c r="R16" s="4"/>
    </row>
    <row r="17" spans="3:22" ht="22.15" customHeight="1"/>
    <row r="18" spans="3:22" ht="10.5" customHeight="1"/>
    <row r="19" spans="3:22" ht="10.5" customHeight="1">
      <c r="D19" s="169" t="s">
        <v>52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"/>
      <c r="O19" s="169" t="s">
        <v>195</v>
      </c>
      <c r="P19" s="169"/>
      <c r="Q19" s="169" t="s">
        <v>53</v>
      </c>
      <c r="R19" s="169"/>
      <c r="S19" s="169" t="s">
        <v>54</v>
      </c>
      <c r="T19" s="169"/>
      <c r="U19" s="169"/>
      <c r="V19" s="189" t="s">
        <v>55</v>
      </c>
    </row>
    <row r="20" spans="3:22" ht="10.5" customHeight="1"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"/>
      <c r="O20" s="169"/>
      <c r="P20" s="169"/>
      <c r="Q20" s="169"/>
      <c r="R20" s="169"/>
      <c r="S20" s="169"/>
      <c r="T20" s="169"/>
      <c r="U20" s="169"/>
      <c r="V20" s="189"/>
    </row>
    <row r="21" spans="3:22" ht="10.5" customHeight="1">
      <c r="D21" s="35"/>
      <c r="G21" s="35"/>
      <c r="J21" s="35"/>
      <c r="K21" s="35"/>
      <c r="L21" s="35"/>
      <c r="M21" s="35"/>
      <c r="N21" s="35"/>
      <c r="O21" s="36"/>
      <c r="P21" s="4"/>
      <c r="Q21" s="4"/>
      <c r="R21" s="4"/>
      <c r="S21" s="37"/>
      <c r="T21" s="37"/>
      <c r="U21" s="3"/>
    </row>
    <row r="22" spans="3:22" ht="10.5" customHeight="1">
      <c r="O22" s="169" t="s">
        <v>6</v>
      </c>
      <c r="P22" s="169"/>
      <c r="Q22" s="169"/>
      <c r="R22" s="169"/>
      <c r="S22" s="169"/>
      <c r="T22" s="169"/>
      <c r="U22" s="3"/>
    </row>
    <row r="23" spans="3:22" ht="10.5" customHeight="1">
      <c r="O23" s="188"/>
      <c r="P23" s="188"/>
      <c r="Q23" s="188"/>
      <c r="R23" s="188"/>
      <c r="S23" s="188"/>
      <c r="T23" s="188"/>
      <c r="U23" s="3"/>
    </row>
    <row r="24" spans="3:22" ht="10.5" customHeight="1">
      <c r="O24" s="4"/>
      <c r="P24" s="3"/>
      <c r="Q24" s="3"/>
      <c r="R24" s="3"/>
      <c r="S24" s="3"/>
      <c r="T24" s="3"/>
      <c r="U24" s="3"/>
    </row>
    <row r="25" spans="3:22" ht="10.5" customHeight="1">
      <c r="O25" s="169" t="s">
        <v>60</v>
      </c>
      <c r="P25" s="169"/>
      <c r="Q25" s="169"/>
      <c r="R25" s="169"/>
      <c r="S25" s="169"/>
      <c r="T25" s="169"/>
      <c r="U25" s="169"/>
    </row>
    <row r="26" spans="3:22" ht="10.5" customHeight="1">
      <c r="O26" s="188"/>
      <c r="P26" s="188"/>
      <c r="Q26" s="188"/>
      <c r="R26" s="188"/>
      <c r="S26" s="188"/>
      <c r="T26" s="188"/>
      <c r="U26" s="188"/>
    </row>
    <row r="27" spans="3:22" ht="10.5" customHeight="1">
      <c r="C27" s="169" t="s">
        <v>61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3:22" ht="10.5" customHeight="1"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3:22" ht="10.5" customHeight="1"/>
    <row r="30" spans="3:22" ht="24" customHeight="1"/>
    <row r="31" spans="3:22" ht="24" customHeight="1"/>
    <row r="32" spans="3:22" ht="24" customHeight="1"/>
    <row r="33" spans="2:22" ht="24" customHeight="1"/>
    <row r="34" spans="2:22" ht="24" customHeight="1"/>
    <row r="35" spans="2:22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s="31" customFormat="1" ht="24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</sheetData>
  <sheetProtection algorithmName="SHA-512" hashValue="J6uoQNBd29XS1OZLCInOmlh225kCo5o0DKmbabWR07ogDm+UvpPDfVbzt0mgD1ReOX/mSKOj8gqp06aKnnEpog==" saltValue="E645y8JqRwFuKpYpMnyzjQ==" spinCount="100000" sheet="1" objects="1" scenarios="1" selectLockedCells="1"/>
  <mergeCells count="30">
    <mergeCell ref="T1:V1"/>
    <mergeCell ref="B7:D7"/>
    <mergeCell ref="E7:G7"/>
    <mergeCell ref="H7:J7"/>
    <mergeCell ref="K7:M7"/>
    <mergeCell ref="N7:P7"/>
    <mergeCell ref="Q7:S7"/>
    <mergeCell ref="T7:V7"/>
    <mergeCell ref="B1:D1"/>
    <mergeCell ref="E1:G1"/>
    <mergeCell ref="H1:J1"/>
    <mergeCell ref="K1:M1"/>
    <mergeCell ref="N1:P1"/>
    <mergeCell ref="Q1:S1"/>
    <mergeCell ref="V19:V20"/>
    <mergeCell ref="O22:O23"/>
    <mergeCell ref="P22:T23"/>
    <mergeCell ref="E16:F16"/>
    <mergeCell ref="M16:N16"/>
    <mergeCell ref="D19:M20"/>
    <mergeCell ref="Q19:Q20"/>
    <mergeCell ref="P19:P20"/>
    <mergeCell ref="O19:O20"/>
    <mergeCell ref="O25:O26"/>
    <mergeCell ref="P25:T26"/>
    <mergeCell ref="U25:U26"/>
    <mergeCell ref="C27:N28"/>
    <mergeCell ref="R19:R20"/>
    <mergeCell ref="S19:S20"/>
    <mergeCell ref="T19:U20"/>
  </mergeCells>
  <phoneticPr fontId="2"/>
  <conditionalFormatting sqref="O19:P19">
    <cfRule type="cellIs" dxfId="36" priority="1" operator="equal">
      <formula>""</formula>
    </cfRule>
  </conditionalFormatting>
  <conditionalFormatting sqref="P22 P25">
    <cfRule type="cellIs" dxfId="35" priority="5" operator="equal">
      <formula>""</formula>
    </cfRule>
    <cfRule type="cellIs" dxfId="34" priority="6" operator="equal">
      <formula>""</formula>
    </cfRule>
    <cfRule type="cellIs" dxfId="33" priority="7" operator="equal">
      <formula>""</formula>
    </cfRule>
  </conditionalFormatting>
  <conditionalFormatting sqref="R19:R20 T19:U20">
    <cfRule type="cellIs" dxfId="32" priority="2" operator="equal">
      <formula>""</formula>
    </cfRule>
  </conditionalFormatting>
  <dataValidations count="2">
    <dataValidation type="list" allowBlank="1" showInputMessage="1" showErrorMessage="1" sqref="C3:C6 F3:F6 I3:I6 L3:L6 O3:O6 R3:R6 U3:U6 C9:C14 F9:F14 I9:I14 L9:L14 O9:O14 R9:R14 U9:U14" xr:uid="{00000000-0002-0000-0300-000000000000}">
      <formula1>INDIRECT(B3)</formula1>
    </dataValidation>
    <dataValidation type="list" allowBlank="1" showInputMessage="1" showErrorMessage="1" sqref="B3:B6 T9:T14 N9:N14 K9:K14 H9:H14 E9:E14 Q3:Q6 B9:B14 K3:K6 H3:H6 E3:E6 T3:T6 Q9:Q14" xr:uid="{00000000-0002-0000-0300-000001000000}">
      <formula1>#REF!</formula1>
    </dataValidation>
  </dataValidations>
  <printOptions horizontalCentered="1" verticalCentered="1"/>
  <pageMargins left="0.39370078740157483" right="0.39370078740157483" top="0.9055118110236221" bottom="0.27559055118110237" header="0.9055118110236221" footer="0.51181102362204722"/>
  <pageSetup paperSize="9" scale="99" orientation="landscape" r:id="rId1"/>
  <headerFooter alignWithMargins="0">
    <oddHeader>&amp;C&amp;"BIZ UDPゴシック,太字"&amp;20愛知県高等学校総合体育大会柔道競技　男女個人戦　参加申込用紙【記入例】</oddHeader>
    <oddFooter>&amp;R&amp;"BIZ UDPゴシック,標準"※この書類の提出をもって校長の承認を得たものとする。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A92ED6-0E03-4F84-978A-391D5B8AAAB0}">
          <x14:formula1>
            <xm:f>学校名!$A$2:$A$7</xm:f>
          </x14:formula1>
          <xm:sqref>N3 N4:N6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FF00"/>
  </sheetPr>
  <dimension ref="A1:V52"/>
  <sheetViews>
    <sheetView zoomScaleNormal="100" workbookViewId="0">
      <selection activeCell="T19" sqref="T19:U20"/>
    </sheetView>
  </sheetViews>
  <sheetFormatPr defaultColWidth="9" defaultRowHeight="13.5"/>
  <cols>
    <col min="1" max="1" width="2.375" style="31" customWidth="1"/>
    <col min="2" max="2" width="2.625" style="11" customWidth="1"/>
    <col min="3" max="4" width="8.625" style="11" customWidth="1"/>
    <col min="5" max="5" width="2.625" style="11" customWidth="1"/>
    <col min="6" max="7" width="8.625" style="11" customWidth="1"/>
    <col min="8" max="8" width="2.625" style="11" customWidth="1"/>
    <col min="9" max="10" width="8.625" style="11" customWidth="1"/>
    <col min="11" max="11" width="2.625" style="11" customWidth="1"/>
    <col min="12" max="13" width="8.625" style="11" customWidth="1"/>
    <col min="14" max="14" width="2.625" style="11" customWidth="1"/>
    <col min="15" max="16" width="8.625" style="11" customWidth="1"/>
    <col min="17" max="17" width="2.625" style="11" customWidth="1"/>
    <col min="18" max="19" width="8.625" style="11" customWidth="1"/>
    <col min="20" max="20" width="2.625" style="11" customWidth="1"/>
    <col min="21" max="22" width="8.625" style="11" customWidth="1"/>
    <col min="23" max="23" width="9" style="11"/>
    <col min="24" max="24" width="9" style="11" customWidth="1"/>
    <col min="25" max="25" width="9" style="11"/>
    <col min="26" max="27" width="15.125" style="11" customWidth="1"/>
    <col min="28" max="16384" width="9" style="11"/>
  </cols>
  <sheetData>
    <row r="1" spans="1:22" ht="27" customHeight="1" thickBot="1">
      <c r="A1" s="10"/>
      <c r="B1" s="193" t="s">
        <v>0</v>
      </c>
      <c r="C1" s="194"/>
      <c r="D1" s="194"/>
      <c r="E1" s="193" t="s">
        <v>1</v>
      </c>
      <c r="F1" s="194"/>
      <c r="G1" s="194"/>
      <c r="H1" s="193" t="s">
        <v>2</v>
      </c>
      <c r="I1" s="194"/>
      <c r="J1" s="194"/>
      <c r="K1" s="193" t="s">
        <v>3</v>
      </c>
      <c r="L1" s="194"/>
      <c r="M1" s="194"/>
      <c r="N1" s="193" t="s">
        <v>137</v>
      </c>
      <c r="O1" s="194"/>
      <c r="P1" s="194"/>
      <c r="Q1" s="193" t="s">
        <v>138</v>
      </c>
      <c r="R1" s="194"/>
      <c r="S1" s="194"/>
      <c r="T1" s="193" t="s">
        <v>139</v>
      </c>
      <c r="U1" s="194"/>
      <c r="V1" s="195"/>
    </row>
    <row r="2" spans="1:22" s="17" customFormat="1" ht="20.25" customHeight="1" thickBot="1">
      <c r="A2" s="12" t="s">
        <v>5</v>
      </c>
      <c r="B2" s="13" t="s">
        <v>4</v>
      </c>
      <c r="C2" s="14" t="s">
        <v>6</v>
      </c>
      <c r="D2" s="15" t="s">
        <v>7</v>
      </c>
      <c r="E2" s="13" t="s">
        <v>4</v>
      </c>
      <c r="F2" s="14" t="s">
        <v>6</v>
      </c>
      <c r="G2" s="15" t="s">
        <v>7</v>
      </c>
      <c r="H2" s="13" t="s">
        <v>4</v>
      </c>
      <c r="I2" s="14" t="s">
        <v>6</v>
      </c>
      <c r="J2" s="15" t="s">
        <v>7</v>
      </c>
      <c r="K2" s="13" t="s">
        <v>4</v>
      </c>
      <c r="L2" s="14" t="s">
        <v>6</v>
      </c>
      <c r="M2" s="15" t="s">
        <v>7</v>
      </c>
      <c r="N2" s="13" t="s">
        <v>4</v>
      </c>
      <c r="O2" s="14" t="s">
        <v>6</v>
      </c>
      <c r="P2" s="15" t="s">
        <v>7</v>
      </c>
      <c r="Q2" s="13" t="s">
        <v>4</v>
      </c>
      <c r="R2" s="14" t="s">
        <v>6</v>
      </c>
      <c r="S2" s="15" t="s">
        <v>7</v>
      </c>
      <c r="T2" s="13" t="s">
        <v>4</v>
      </c>
      <c r="U2" s="14" t="s">
        <v>6</v>
      </c>
      <c r="V2" s="16" t="s">
        <v>7</v>
      </c>
    </row>
    <row r="3" spans="1:22" ht="21.95" customHeight="1">
      <c r="A3" s="40">
        <v>1</v>
      </c>
      <c r="B3" s="18"/>
      <c r="C3" s="19"/>
      <c r="D3" s="20"/>
      <c r="E3" s="18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1"/>
    </row>
    <row r="4" spans="1:22" ht="21.95" customHeight="1" thickBot="1">
      <c r="A4" s="43">
        <v>2</v>
      </c>
      <c r="B4" s="27"/>
      <c r="C4" s="28"/>
      <c r="D4" s="30"/>
      <c r="E4" s="72"/>
      <c r="F4" s="28"/>
      <c r="G4" s="30"/>
      <c r="H4" s="27"/>
      <c r="I4" s="28"/>
      <c r="J4" s="30"/>
      <c r="K4" s="27"/>
      <c r="L4" s="28"/>
      <c r="M4" s="30"/>
      <c r="N4" s="27"/>
      <c r="O4" s="28"/>
      <c r="P4" s="30"/>
      <c r="Q4" s="27"/>
      <c r="R4" s="28"/>
      <c r="S4" s="30"/>
      <c r="T4" s="27"/>
      <c r="U4" s="28"/>
      <c r="V4" s="29"/>
    </row>
    <row r="5" spans="1:22" ht="21.95" customHeight="1">
      <c r="A5" s="117" t="s">
        <v>313</v>
      </c>
      <c r="B5" s="23"/>
      <c r="C5" s="24"/>
      <c r="D5" s="25"/>
      <c r="E5" s="23"/>
      <c r="F5" s="24"/>
      <c r="G5" s="25"/>
      <c r="H5" s="23"/>
      <c r="I5" s="24"/>
      <c r="J5" s="25"/>
      <c r="K5" s="23"/>
      <c r="L5" s="24"/>
      <c r="M5" s="25"/>
      <c r="N5" s="23"/>
      <c r="O5" s="24"/>
      <c r="P5" s="25"/>
      <c r="Q5" s="23"/>
      <c r="R5" s="24"/>
      <c r="S5" s="25"/>
      <c r="T5" s="23"/>
      <c r="U5" s="24"/>
      <c r="V5" s="26"/>
    </row>
    <row r="6" spans="1:22" ht="21.95" customHeight="1" thickBot="1">
      <c r="A6" s="118" t="s">
        <v>314</v>
      </c>
      <c r="B6" s="23"/>
      <c r="C6" s="24"/>
      <c r="D6" s="25"/>
      <c r="E6" s="23"/>
      <c r="F6" s="24"/>
      <c r="G6" s="25"/>
      <c r="H6" s="23"/>
      <c r="I6" s="24"/>
      <c r="J6" s="25"/>
      <c r="K6" s="23"/>
      <c r="L6" s="24"/>
      <c r="M6" s="25"/>
      <c r="N6" s="23"/>
      <c r="O6" s="24"/>
      <c r="P6" s="25"/>
      <c r="Q6" s="23"/>
      <c r="R6" s="24"/>
      <c r="S6" s="25"/>
      <c r="T6" s="23"/>
      <c r="U6" s="24"/>
      <c r="V6" s="26"/>
    </row>
    <row r="7" spans="1:22" ht="20.25" customHeight="1" thickBot="1">
      <c r="A7" s="10"/>
      <c r="B7" s="196" t="s">
        <v>19</v>
      </c>
      <c r="C7" s="197"/>
      <c r="D7" s="197"/>
      <c r="E7" s="196" t="s">
        <v>20</v>
      </c>
      <c r="F7" s="197"/>
      <c r="G7" s="197"/>
      <c r="H7" s="196" t="s">
        <v>21</v>
      </c>
      <c r="I7" s="197"/>
      <c r="J7" s="197"/>
      <c r="K7" s="196" t="s">
        <v>22</v>
      </c>
      <c r="L7" s="197"/>
      <c r="M7" s="197"/>
      <c r="N7" s="196" t="s">
        <v>140</v>
      </c>
      <c r="O7" s="197"/>
      <c r="P7" s="197"/>
      <c r="Q7" s="196" t="s">
        <v>141</v>
      </c>
      <c r="R7" s="197"/>
      <c r="S7" s="197"/>
      <c r="T7" s="196" t="s">
        <v>142</v>
      </c>
      <c r="U7" s="197"/>
      <c r="V7" s="198"/>
    </row>
    <row r="8" spans="1:22" ht="27" customHeight="1" thickBot="1">
      <c r="A8" s="12" t="s">
        <v>5</v>
      </c>
      <c r="B8" s="13" t="s">
        <v>4</v>
      </c>
      <c r="C8" s="14" t="s">
        <v>6</v>
      </c>
      <c r="D8" s="15" t="s">
        <v>7</v>
      </c>
      <c r="E8" s="13" t="s">
        <v>4</v>
      </c>
      <c r="F8" s="14" t="s">
        <v>6</v>
      </c>
      <c r="G8" s="15" t="s">
        <v>7</v>
      </c>
      <c r="H8" s="13" t="s">
        <v>4</v>
      </c>
      <c r="I8" s="14" t="s">
        <v>6</v>
      </c>
      <c r="J8" s="15" t="s">
        <v>7</v>
      </c>
      <c r="K8" s="13" t="s">
        <v>4</v>
      </c>
      <c r="L8" s="14" t="s">
        <v>6</v>
      </c>
      <c r="M8" s="15" t="s">
        <v>7</v>
      </c>
      <c r="N8" s="13" t="s">
        <v>4</v>
      </c>
      <c r="O8" s="14" t="s">
        <v>6</v>
      </c>
      <c r="P8" s="15" t="s">
        <v>7</v>
      </c>
      <c r="Q8" s="13" t="s">
        <v>4</v>
      </c>
      <c r="R8" s="14" t="s">
        <v>6</v>
      </c>
      <c r="S8" s="15" t="s">
        <v>7</v>
      </c>
      <c r="T8" s="13" t="s">
        <v>4</v>
      </c>
      <c r="U8" s="14" t="s">
        <v>6</v>
      </c>
      <c r="V8" s="16" t="s">
        <v>7</v>
      </c>
    </row>
    <row r="9" spans="1:22" s="17" customFormat="1" ht="21.95" customHeight="1">
      <c r="A9" s="40">
        <v>1</v>
      </c>
      <c r="B9" s="18"/>
      <c r="C9" s="19"/>
      <c r="D9" s="21"/>
      <c r="E9" s="18"/>
      <c r="F9" s="19"/>
      <c r="G9" s="20"/>
      <c r="H9" s="18"/>
      <c r="I9" s="19"/>
      <c r="J9" s="20"/>
      <c r="K9" s="18"/>
      <c r="L9" s="19"/>
      <c r="M9" s="20"/>
      <c r="N9" s="18"/>
      <c r="O9" s="19"/>
      <c r="P9" s="20"/>
      <c r="Q9" s="18"/>
      <c r="R9" s="19"/>
      <c r="S9" s="20"/>
      <c r="T9" s="18"/>
      <c r="U9" s="19"/>
      <c r="V9" s="21"/>
    </row>
    <row r="10" spans="1:22" ht="21.95" customHeight="1">
      <c r="A10" s="41">
        <v>2</v>
      </c>
      <c r="B10" s="23"/>
      <c r="C10" s="24"/>
      <c r="D10" s="26"/>
      <c r="E10" s="23"/>
      <c r="F10" s="24"/>
      <c r="G10" s="25"/>
      <c r="H10" s="23"/>
      <c r="I10" s="24"/>
      <c r="J10" s="25"/>
      <c r="K10" s="23"/>
      <c r="L10" s="24"/>
      <c r="M10" s="25"/>
      <c r="N10" s="23"/>
      <c r="O10" s="24"/>
      <c r="P10" s="25"/>
      <c r="Q10" s="23"/>
      <c r="R10" s="24"/>
      <c r="S10" s="25"/>
      <c r="T10" s="23"/>
      <c r="U10" s="24"/>
      <c r="V10" s="26"/>
    </row>
    <row r="11" spans="1:22" ht="21.95" customHeight="1">
      <c r="A11" s="41">
        <v>3</v>
      </c>
      <c r="B11" s="23"/>
      <c r="C11" s="24"/>
      <c r="D11" s="26"/>
      <c r="E11" s="23"/>
      <c r="F11" s="24"/>
      <c r="G11" s="25"/>
      <c r="H11" s="23"/>
      <c r="I11" s="24"/>
      <c r="J11" s="25"/>
      <c r="K11" s="23"/>
      <c r="L11" s="24"/>
      <c r="M11" s="25"/>
      <c r="N11" s="23"/>
      <c r="O11" s="24"/>
      <c r="P11" s="25"/>
      <c r="Q11" s="23"/>
      <c r="R11" s="24"/>
      <c r="S11" s="25"/>
      <c r="T11" s="23"/>
      <c r="U11" s="24"/>
      <c r="V11" s="26"/>
    </row>
    <row r="12" spans="1:22" ht="21.95" customHeight="1">
      <c r="A12" s="41">
        <v>4</v>
      </c>
      <c r="B12" s="23"/>
      <c r="C12" s="24"/>
      <c r="D12" s="26"/>
      <c r="E12" s="23"/>
      <c r="F12" s="24"/>
      <c r="G12" s="25"/>
      <c r="H12" s="23"/>
      <c r="I12" s="24"/>
      <c r="J12" s="25"/>
      <c r="K12" s="23"/>
      <c r="L12" s="24"/>
      <c r="M12" s="25"/>
      <c r="N12" s="23"/>
      <c r="O12" s="24"/>
      <c r="P12" s="25"/>
      <c r="Q12" s="23"/>
      <c r="R12" s="24"/>
      <c r="S12" s="25"/>
      <c r="T12" s="23"/>
      <c r="U12" s="24"/>
      <c r="V12" s="26"/>
    </row>
    <row r="13" spans="1:22" ht="21.95" customHeight="1">
      <c r="A13" s="41">
        <v>5</v>
      </c>
      <c r="B13" s="23"/>
      <c r="C13" s="24"/>
      <c r="D13" s="26"/>
      <c r="E13" s="23"/>
      <c r="F13" s="24"/>
      <c r="G13" s="25"/>
      <c r="H13" s="23"/>
      <c r="I13" s="24"/>
      <c r="J13" s="25"/>
      <c r="K13" s="23"/>
      <c r="L13" s="24"/>
      <c r="M13" s="25"/>
      <c r="N13" s="23"/>
      <c r="O13" s="24"/>
      <c r="P13" s="25"/>
      <c r="Q13" s="23"/>
      <c r="R13" s="24"/>
      <c r="S13" s="25"/>
      <c r="T13" s="23"/>
      <c r="U13" s="24"/>
      <c r="V13" s="26"/>
    </row>
    <row r="14" spans="1:22" ht="21.95" customHeight="1" thickBot="1">
      <c r="A14" s="43">
        <v>6</v>
      </c>
      <c r="B14" s="27"/>
      <c r="C14" s="28"/>
      <c r="D14" s="29"/>
      <c r="E14" s="27"/>
      <c r="F14" s="28"/>
      <c r="G14" s="30"/>
      <c r="H14" s="27"/>
      <c r="I14" s="28"/>
      <c r="J14" s="30"/>
      <c r="K14" s="27"/>
      <c r="L14" s="28"/>
      <c r="M14" s="30"/>
      <c r="N14" s="27"/>
      <c r="O14" s="28"/>
      <c r="P14" s="30"/>
      <c r="Q14" s="27"/>
      <c r="R14" s="28"/>
      <c r="S14" s="30"/>
      <c r="T14" s="27"/>
      <c r="U14" s="28"/>
      <c r="V14" s="29"/>
    </row>
    <row r="15" spans="1:22" ht="20.25" customHeight="1" thickBot="1"/>
    <row r="16" spans="1:22" ht="24.75" customHeight="1" thickBot="1">
      <c r="E16" s="190" t="s">
        <v>44</v>
      </c>
      <c r="F16" s="191"/>
      <c r="G16" s="109">
        <v>1000</v>
      </c>
      <c r="H16" s="32" t="s">
        <v>45</v>
      </c>
      <c r="I16" s="32" t="s">
        <v>46</v>
      </c>
      <c r="J16" s="32">
        <f>COUNTA(D3:D6,G3:G6,J3:J6,M3:M6,P3:P6,S3:S6,V3:V6,D9:D14,G9:G14,J9:J14,M9:M14,P9:P14,S9:S14,V9:V14)</f>
        <v>0</v>
      </c>
      <c r="K16" s="32" t="s">
        <v>143</v>
      </c>
      <c r="L16" s="32" t="s">
        <v>47</v>
      </c>
      <c r="M16" s="192">
        <f>G16*J16</f>
        <v>0</v>
      </c>
      <c r="N16" s="192"/>
      <c r="O16" s="33" t="s">
        <v>45</v>
      </c>
      <c r="P16" s="4"/>
      <c r="Q16" s="34"/>
      <c r="R16" s="4"/>
    </row>
    <row r="17" spans="3:22" ht="19.899999999999999" customHeight="1"/>
    <row r="18" spans="3:22" ht="10.5" customHeight="1"/>
    <row r="19" spans="3:22" ht="10.5" customHeight="1">
      <c r="D19" s="169" t="s">
        <v>52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"/>
      <c r="O19" s="169" t="s">
        <v>195</v>
      </c>
      <c r="P19" s="200"/>
      <c r="Q19" s="169" t="s">
        <v>53</v>
      </c>
      <c r="R19" s="199"/>
      <c r="S19" s="169" t="s">
        <v>54</v>
      </c>
      <c r="T19" s="200"/>
      <c r="U19" s="200"/>
      <c r="V19" s="189" t="s">
        <v>55</v>
      </c>
    </row>
    <row r="20" spans="3:22" ht="10.5" customHeight="1"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"/>
      <c r="O20" s="169"/>
      <c r="P20" s="200"/>
      <c r="Q20" s="169"/>
      <c r="R20" s="199"/>
      <c r="S20" s="169"/>
      <c r="T20" s="200"/>
      <c r="U20" s="200"/>
      <c r="V20" s="189"/>
    </row>
    <row r="21" spans="3:22" ht="10.5" customHeight="1">
      <c r="D21" s="35"/>
      <c r="G21" s="35"/>
      <c r="J21" s="35"/>
      <c r="K21" s="35"/>
      <c r="L21" s="35"/>
      <c r="M21" s="35"/>
      <c r="N21" s="35"/>
      <c r="O21" s="36"/>
      <c r="P21" s="4"/>
      <c r="Q21" s="4"/>
      <c r="R21" s="4"/>
      <c r="S21" s="37"/>
      <c r="T21" s="37"/>
      <c r="U21" s="3"/>
    </row>
    <row r="22" spans="3:22" ht="10.5" customHeight="1">
      <c r="O22" s="169" t="s">
        <v>6</v>
      </c>
      <c r="P22" s="201"/>
      <c r="Q22" s="201"/>
      <c r="R22" s="201"/>
      <c r="S22" s="201"/>
      <c r="T22" s="201"/>
      <c r="U22" s="201"/>
    </row>
    <row r="23" spans="3:22" ht="10.5" customHeight="1">
      <c r="O23" s="188"/>
      <c r="P23" s="202"/>
      <c r="Q23" s="202"/>
      <c r="R23" s="202"/>
      <c r="S23" s="202"/>
      <c r="T23" s="202"/>
      <c r="U23" s="202"/>
    </row>
    <row r="24" spans="3:22" ht="10.5" customHeight="1">
      <c r="O24" s="4"/>
      <c r="P24" s="3"/>
      <c r="Q24" s="3"/>
      <c r="R24" s="3"/>
      <c r="S24" s="3"/>
      <c r="T24" s="3"/>
      <c r="U24" s="3"/>
    </row>
    <row r="25" spans="3:22" ht="10.5" customHeight="1">
      <c r="O25" s="169" t="s">
        <v>60</v>
      </c>
      <c r="P25" s="200"/>
      <c r="Q25" s="200"/>
      <c r="R25" s="200"/>
      <c r="S25" s="200"/>
      <c r="T25" s="200"/>
      <c r="U25" s="200"/>
    </row>
    <row r="26" spans="3:22" ht="10.5" customHeight="1">
      <c r="O26" s="188"/>
      <c r="P26" s="203"/>
      <c r="Q26" s="203"/>
      <c r="R26" s="203"/>
      <c r="S26" s="203"/>
      <c r="T26" s="203"/>
      <c r="U26" s="203"/>
    </row>
    <row r="27" spans="3:22" ht="10.5" customHeight="1">
      <c r="C27" s="169" t="s">
        <v>61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3:22" ht="10.5" customHeight="1"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3:22" ht="10.5" customHeight="1"/>
    <row r="30" spans="3:22" ht="24" customHeight="1"/>
    <row r="31" spans="3:22" ht="24" customHeight="1"/>
    <row r="32" spans="3:22" ht="24" customHeight="1"/>
    <row r="33" spans="2:22" ht="24" customHeight="1"/>
    <row r="34" spans="2:22" ht="24" customHeight="1"/>
    <row r="35" spans="2:22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s="31" customFormat="1" ht="24" customHeigh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</sheetData>
  <sheetProtection algorithmName="SHA-512" hashValue="ReJHMhMEyU6CpeMw27OxtVuSvF9RByUe38nz5kIhwW2VfnowHSkrwn15DKU+eroSnWpLN127qT5xpujTxQhBQg==" saltValue="QvXDk5LkB8CSrdGx4zSoHA==" spinCount="100000" sheet="1" selectLockedCells="1"/>
  <mergeCells count="29">
    <mergeCell ref="T19:U20"/>
    <mergeCell ref="P19:P20"/>
    <mergeCell ref="O19:O20"/>
    <mergeCell ref="P22:U23"/>
    <mergeCell ref="P25:U26"/>
    <mergeCell ref="V19:V20"/>
    <mergeCell ref="C27:N28"/>
    <mergeCell ref="H1:J1"/>
    <mergeCell ref="H7:J7"/>
    <mergeCell ref="E1:G1"/>
    <mergeCell ref="E7:G7"/>
    <mergeCell ref="M16:N16"/>
    <mergeCell ref="E16:F16"/>
    <mergeCell ref="R19:R20"/>
    <mergeCell ref="S19:S20"/>
    <mergeCell ref="Q19:Q20"/>
    <mergeCell ref="D19:M20"/>
    <mergeCell ref="B1:D1"/>
    <mergeCell ref="K1:M1"/>
    <mergeCell ref="O22:O23"/>
    <mergeCell ref="O25:O26"/>
    <mergeCell ref="N1:P1"/>
    <mergeCell ref="Q1:S1"/>
    <mergeCell ref="T1:V1"/>
    <mergeCell ref="B7:D7"/>
    <mergeCell ref="K7:M7"/>
    <mergeCell ref="N7:P7"/>
    <mergeCell ref="Q7:S7"/>
    <mergeCell ref="T7:V7"/>
  </mergeCells>
  <phoneticPr fontId="2"/>
  <conditionalFormatting sqref="O19:P19">
    <cfRule type="cellIs" dxfId="31" priority="1" operator="equal">
      <formula>""</formula>
    </cfRule>
  </conditionalFormatting>
  <conditionalFormatting sqref="P22 P25">
    <cfRule type="cellIs" dxfId="30" priority="9" operator="equal">
      <formula>""</formula>
    </cfRule>
    <cfRule type="cellIs" dxfId="29" priority="11" operator="equal">
      <formula>""</formula>
    </cfRule>
    <cfRule type="cellIs" dxfId="28" priority="12" operator="equal">
      <formula>""</formula>
    </cfRule>
  </conditionalFormatting>
  <conditionalFormatting sqref="R19:R20 T19:U20">
    <cfRule type="cellIs" dxfId="27" priority="2" operator="equal">
      <formula>""</formula>
    </cfRule>
  </conditionalFormatting>
  <dataValidations count="1">
    <dataValidation type="list" allowBlank="1" showInputMessage="1" showErrorMessage="1" sqref="C3:C6 F3:F6 I3:I6 L3:L6 O3:O6 R3:R6 U3:U6 C9:C14 F9:F14 I9:I14 L9:L14 O9:O14 R9:R14 U9:U14" xr:uid="{00000000-0002-0000-0400-000001000000}">
      <formula1>INDIRECT(B3)</formula1>
    </dataValidation>
  </dataValidations>
  <printOptions horizontalCentered="1" verticalCentered="1"/>
  <pageMargins left="0.39370078740157483" right="0.39370078740157483" top="0.70866141732283472" bottom="0.27559055118110237" header="0.70866141732283472" footer="0.51181102362204722"/>
  <pageSetup paperSize="9" scale="99" orientation="landscape" r:id="rId1"/>
  <headerFooter alignWithMargins="0">
    <oddHeader>&amp;C&amp;"BIZ UDPゴシック,太字"&amp;20愛知県高等学校総合体育大会柔道競技　男女個人戦　参加申込用紙</oddHeader>
    <oddFooter>&amp;R&amp;"BIZ UDPゴシック,標準"※この書類の提出をもって校長の承認を得たものとする。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11F1D1-2B02-464D-865D-D00889632BA4}">
          <x14:formula1>
            <xm:f>学校名!$A$2:$A$7</xm:f>
          </x14:formula1>
          <xm:sqref>B3:B6 E3:E6 H3:H6 K3:K6 N3:N6 Q3:Q6 T3:T6 B9:B14 E9:E14 H9:H14 K9:K14 N9:N14 Q9:Q14 T9:T14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0070C0"/>
  </sheetPr>
  <dimension ref="A1:V51"/>
  <sheetViews>
    <sheetView topLeftCell="A4" zoomScaleNormal="100" workbookViewId="0">
      <selection activeCell="U25" sqref="U25:U26"/>
    </sheetView>
  </sheetViews>
  <sheetFormatPr defaultColWidth="9" defaultRowHeight="13.5"/>
  <cols>
    <col min="1" max="1" width="3.125" style="31" customWidth="1"/>
    <col min="2" max="2" width="2.625" style="11" customWidth="1"/>
    <col min="3" max="4" width="8.625" style="11" customWidth="1"/>
    <col min="5" max="5" width="2.625" style="11" customWidth="1"/>
    <col min="6" max="7" width="8.625" style="11" customWidth="1"/>
    <col min="8" max="8" width="2.625" style="11" customWidth="1"/>
    <col min="9" max="10" width="8.625" style="11" customWidth="1"/>
    <col min="11" max="11" width="2.625" style="11" customWidth="1"/>
    <col min="12" max="13" width="8.625" style="11" customWidth="1"/>
    <col min="14" max="14" width="2.625" style="11" customWidth="1"/>
    <col min="15" max="16" width="8.625" style="11" customWidth="1"/>
    <col min="17" max="17" width="2.625" style="11" customWidth="1"/>
    <col min="18" max="19" width="8.625" style="11" customWidth="1"/>
    <col min="20" max="20" width="2.625" style="11" customWidth="1"/>
    <col min="21" max="22" width="8.625" style="11" customWidth="1"/>
    <col min="23" max="23" width="9" style="11"/>
    <col min="24" max="24" width="9" style="11" customWidth="1"/>
    <col min="25" max="25" width="9" style="11"/>
    <col min="26" max="27" width="15.125" style="11" customWidth="1"/>
    <col min="28" max="16384" width="9" style="11"/>
  </cols>
  <sheetData>
    <row r="1" spans="1:22" ht="27" customHeight="1" thickBot="1">
      <c r="A1" s="10"/>
      <c r="B1" s="193" t="s">
        <v>0</v>
      </c>
      <c r="C1" s="194"/>
      <c r="D1" s="194"/>
      <c r="E1" s="193" t="s">
        <v>1</v>
      </c>
      <c r="F1" s="194"/>
      <c r="G1" s="194"/>
      <c r="H1" s="193" t="s">
        <v>2</v>
      </c>
      <c r="I1" s="194"/>
      <c r="J1" s="194"/>
      <c r="K1" s="193" t="s">
        <v>3</v>
      </c>
      <c r="L1" s="194"/>
      <c r="M1" s="194"/>
      <c r="N1" s="193" t="s">
        <v>137</v>
      </c>
      <c r="O1" s="194"/>
      <c r="P1" s="194"/>
      <c r="Q1" s="193" t="s">
        <v>138</v>
      </c>
      <c r="R1" s="194"/>
      <c r="S1" s="194"/>
      <c r="T1" s="193" t="s">
        <v>139</v>
      </c>
      <c r="U1" s="194"/>
      <c r="V1" s="195"/>
    </row>
    <row r="2" spans="1:22" s="17" customFormat="1" ht="20.25" customHeight="1" thickBot="1">
      <c r="A2" s="12" t="s">
        <v>5</v>
      </c>
      <c r="B2" s="13" t="s">
        <v>4</v>
      </c>
      <c r="C2" s="14" t="s">
        <v>6</v>
      </c>
      <c r="D2" s="15" t="s">
        <v>7</v>
      </c>
      <c r="E2" s="13" t="s">
        <v>4</v>
      </c>
      <c r="F2" s="14" t="s">
        <v>6</v>
      </c>
      <c r="G2" s="15" t="s">
        <v>7</v>
      </c>
      <c r="H2" s="13" t="s">
        <v>4</v>
      </c>
      <c r="I2" s="14" t="s">
        <v>6</v>
      </c>
      <c r="J2" s="15" t="s">
        <v>7</v>
      </c>
      <c r="K2" s="13" t="s">
        <v>4</v>
      </c>
      <c r="L2" s="14" t="s">
        <v>6</v>
      </c>
      <c r="M2" s="15" t="s">
        <v>7</v>
      </c>
      <c r="N2" s="13" t="s">
        <v>4</v>
      </c>
      <c r="O2" s="14" t="s">
        <v>6</v>
      </c>
      <c r="P2" s="15" t="s">
        <v>7</v>
      </c>
      <c r="Q2" s="13" t="s">
        <v>4</v>
      </c>
      <c r="R2" s="14" t="s">
        <v>6</v>
      </c>
      <c r="S2" s="15" t="s">
        <v>7</v>
      </c>
      <c r="T2" s="13" t="s">
        <v>4</v>
      </c>
      <c r="U2" s="14" t="s">
        <v>6</v>
      </c>
      <c r="V2" s="16" t="s">
        <v>7</v>
      </c>
    </row>
    <row r="3" spans="1:22" ht="21.95" customHeight="1">
      <c r="A3" s="40">
        <v>1</v>
      </c>
      <c r="B3" s="44" t="s">
        <v>148</v>
      </c>
      <c r="C3" s="45" t="s">
        <v>28</v>
      </c>
      <c r="D3" s="46" t="s">
        <v>153</v>
      </c>
      <c r="E3" s="44"/>
      <c r="F3" s="45"/>
      <c r="G3" s="46"/>
      <c r="H3" s="44"/>
      <c r="I3" s="45"/>
      <c r="J3" s="46"/>
      <c r="K3" s="44"/>
      <c r="L3" s="45"/>
      <c r="M3" s="46"/>
      <c r="N3" s="44"/>
      <c r="O3" s="45"/>
      <c r="P3" s="46"/>
      <c r="Q3" s="44"/>
      <c r="R3" s="45"/>
      <c r="S3" s="46"/>
      <c r="T3" s="44"/>
      <c r="U3" s="45"/>
      <c r="V3" s="47"/>
    </row>
    <row r="4" spans="1:22" ht="21.95" customHeight="1" thickBot="1">
      <c r="A4" s="61">
        <v>2</v>
      </c>
      <c r="B4" s="64"/>
      <c r="C4" s="65"/>
      <c r="D4" s="66"/>
      <c r="E4" s="64"/>
      <c r="F4" s="65"/>
      <c r="G4" s="66"/>
      <c r="H4" s="64"/>
      <c r="I4" s="65"/>
      <c r="J4" s="66"/>
      <c r="K4" s="64"/>
      <c r="L4" s="65"/>
      <c r="M4" s="66"/>
      <c r="N4" s="64"/>
      <c r="O4" s="65"/>
      <c r="P4" s="66"/>
      <c r="Q4" s="64"/>
      <c r="R4" s="65"/>
      <c r="S4" s="66"/>
      <c r="T4" s="64"/>
      <c r="U4" s="65"/>
      <c r="V4" s="67"/>
    </row>
    <row r="5" spans="1:22" ht="21.95" customHeight="1">
      <c r="A5" s="62" t="s">
        <v>152</v>
      </c>
      <c r="B5" s="44"/>
      <c r="C5" s="45"/>
      <c r="D5" s="46"/>
      <c r="E5" s="44"/>
      <c r="F5" s="45"/>
      <c r="G5" s="46"/>
      <c r="H5" s="44"/>
      <c r="I5" s="45"/>
      <c r="J5" s="46"/>
      <c r="K5" s="44"/>
      <c r="L5" s="45"/>
      <c r="M5" s="46"/>
      <c r="N5" s="44"/>
      <c r="O5" s="45"/>
      <c r="P5" s="46"/>
      <c r="Q5" s="44"/>
      <c r="R5" s="45"/>
      <c r="S5" s="46"/>
      <c r="T5" s="44"/>
      <c r="U5" s="45"/>
      <c r="V5" s="47"/>
    </row>
    <row r="6" spans="1:22" ht="20.25" customHeight="1" thickBot="1">
      <c r="A6" s="63" t="s">
        <v>152</v>
      </c>
      <c r="B6" s="52"/>
      <c r="C6" s="53"/>
      <c r="D6" s="55"/>
      <c r="E6" s="52"/>
      <c r="F6" s="53"/>
      <c r="G6" s="55"/>
      <c r="H6" s="52"/>
      <c r="I6" s="53"/>
      <c r="J6" s="55"/>
      <c r="K6" s="52"/>
      <c r="L6" s="53"/>
      <c r="M6" s="55"/>
      <c r="N6" s="52"/>
      <c r="O6" s="53"/>
      <c r="P6" s="55"/>
      <c r="Q6" s="52"/>
      <c r="R6" s="53"/>
      <c r="S6" s="55"/>
      <c r="T6" s="52"/>
      <c r="U6" s="53"/>
      <c r="V6" s="54"/>
    </row>
    <row r="7" spans="1:22" ht="27" customHeight="1" thickBot="1">
      <c r="A7" s="10"/>
      <c r="B7" s="196" t="s">
        <v>19</v>
      </c>
      <c r="C7" s="197"/>
      <c r="D7" s="197"/>
      <c r="E7" s="196" t="s">
        <v>20</v>
      </c>
      <c r="F7" s="197"/>
      <c r="G7" s="197"/>
      <c r="H7" s="196" t="s">
        <v>21</v>
      </c>
      <c r="I7" s="197"/>
      <c r="J7" s="197"/>
      <c r="K7" s="196" t="s">
        <v>22</v>
      </c>
      <c r="L7" s="197"/>
      <c r="M7" s="197"/>
      <c r="N7" s="196" t="s">
        <v>140</v>
      </c>
      <c r="O7" s="197"/>
      <c r="P7" s="197"/>
      <c r="Q7" s="196" t="s">
        <v>141</v>
      </c>
      <c r="R7" s="197"/>
      <c r="S7" s="197"/>
      <c r="T7" s="196" t="s">
        <v>142</v>
      </c>
      <c r="U7" s="197"/>
      <c r="V7" s="198"/>
    </row>
    <row r="8" spans="1:22" s="17" customFormat="1" ht="21.95" customHeight="1" thickBot="1">
      <c r="A8" s="12" t="s">
        <v>5</v>
      </c>
      <c r="B8" s="13" t="s">
        <v>4</v>
      </c>
      <c r="C8" s="14" t="s">
        <v>6</v>
      </c>
      <c r="D8" s="15" t="s">
        <v>7</v>
      </c>
      <c r="E8" s="13" t="s">
        <v>4</v>
      </c>
      <c r="F8" s="14" t="s">
        <v>6</v>
      </c>
      <c r="G8" s="15" t="s">
        <v>7</v>
      </c>
      <c r="H8" s="13" t="s">
        <v>4</v>
      </c>
      <c r="I8" s="14" t="s">
        <v>6</v>
      </c>
      <c r="J8" s="15" t="s">
        <v>7</v>
      </c>
      <c r="K8" s="13" t="s">
        <v>4</v>
      </c>
      <c r="L8" s="14" t="s">
        <v>6</v>
      </c>
      <c r="M8" s="15" t="s">
        <v>7</v>
      </c>
      <c r="N8" s="13" t="s">
        <v>4</v>
      </c>
      <c r="O8" s="14" t="s">
        <v>6</v>
      </c>
      <c r="P8" s="15" t="s">
        <v>7</v>
      </c>
      <c r="Q8" s="13" t="s">
        <v>4</v>
      </c>
      <c r="R8" s="14" t="s">
        <v>6</v>
      </c>
      <c r="S8" s="15" t="s">
        <v>7</v>
      </c>
      <c r="T8" s="13" t="s">
        <v>4</v>
      </c>
      <c r="U8" s="14" t="s">
        <v>6</v>
      </c>
      <c r="V8" s="16" t="s">
        <v>7</v>
      </c>
    </row>
    <row r="9" spans="1:22" ht="21.95" customHeight="1">
      <c r="A9" s="40">
        <v>1</v>
      </c>
      <c r="B9" s="44"/>
      <c r="C9" s="45"/>
      <c r="D9" s="47"/>
      <c r="E9" s="44"/>
      <c r="F9" s="45"/>
      <c r="G9" s="46"/>
      <c r="H9" s="44"/>
      <c r="I9" s="45"/>
      <c r="J9" s="46"/>
      <c r="K9" s="44"/>
      <c r="L9" s="45"/>
      <c r="M9" s="46"/>
      <c r="N9" s="44"/>
      <c r="O9" s="45"/>
      <c r="P9" s="46"/>
      <c r="Q9" s="44"/>
      <c r="R9" s="45"/>
      <c r="S9" s="46"/>
      <c r="T9" s="44"/>
      <c r="U9" s="45"/>
      <c r="V9" s="47"/>
    </row>
    <row r="10" spans="1:22" ht="21.95" customHeight="1">
      <c r="A10" s="41">
        <v>2</v>
      </c>
      <c r="B10" s="48"/>
      <c r="C10" s="49"/>
      <c r="D10" s="51"/>
      <c r="E10" s="48"/>
      <c r="F10" s="49"/>
      <c r="G10" s="50"/>
      <c r="H10" s="48"/>
      <c r="I10" s="49"/>
      <c r="J10" s="50"/>
      <c r="K10" s="48"/>
      <c r="L10" s="49"/>
      <c r="M10" s="50"/>
      <c r="N10" s="48"/>
      <c r="O10" s="49"/>
      <c r="P10" s="50"/>
      <c r="Q10" s="48"/>
      <c r="R10" s="49"/>
      <c r="S10" s="50"/>
      <c r="T10" s="48"/>
      <c r="U10" s="49"/>
      <c r="V10" s="51"/>
    </row>
    <row r="11" spans="1:22" ht="21.95" customHeight="1">
      <c r="A11" s="41">
        <v>3</v>
      </c>
      <c r="B11" s="48"/>
      <c r="C11" s="49"/>
      <c r="D11" s="51"/>
      <c r="E11" s="48"/>
      <c r="F11" s="49"/>
      <c r="G11" s="50"/>
      <c r="H11" s="48"/>
      <c r="I11" s="49"/>
      <c r="J11" s="50"/>
      <c r="K11" s="48"/>
      <c r="L11" s="49"/>
      <c r="M11" s="50"/>
      <c r="N11" s="48"/>
      <c r="O11" s="49"/>
      <c r="P11" s="50"/>
      <c r="Q11" s="48"/>
      <c r="R11" s="49"/>
      <c r="S11" s="50"/>
      <c r="T11" s="48"/>
      <c r="U11" s="49"/>
      <c r="V11" s="51"/>
    </row>
    <row r="12" spans="1:22" ht="21.95" customHeight="1">
      <c r="A12" s="41">
        <v>4</v>
      </c>
      <c r="B12" s="48"/>
      <c r="C12" s="49"/>
      <c r="D12" s="51"/>
      <c r="E12" s="48"/>
      <c r="F12" s="49"/>
      <c r="G12" s="50"/>
      <c r="H12" s="48"/>
      <c r="I12" s="49"/>
      <c r="J12" s="50"/>
      <c r="K12" s="48"/>
      <c r="L12" s="49"/>
      <c r="M12" s="50"/>
      <c r="N12" s="48"/>
      <c r="O12" s="49"/>
      <c r="P12" s="50"/>
      <c r="Q12" s="48"/>
      <c r="R12" s="49"/>
      <c r="S12" s="50"/>
      <c r="T12" s="48"/>
      <c r="U12" s="49"/>
      <c r="V12" s="51"/>
    </row>
    <row r="13" spans="1:22" ht="21.95" customHeight="1">
      <c r="A13" s="41">
        <v>5</v>
      </c>
      <c r="B13" s="48"/>
      <c r="C13" s="49"/>
      <c r="D13" s="51"/>
      <c r="E13" s="48"/>
      <c r="F13" s="49"/>
      <c r="G13" s="50"/>
      <c r="H13" s="48"/>
      <c r="I13" s="49"/>
      <c r="J13" s="50"/>
      <c r="K13" s="48"/>
      <c r="L13" s="49"/>
      <c r="M13" s="50"/>
      <c r="N13" s="48"/>
      <c r="O13" s="49"/>
      <c r="P13" s="50"/>
      <c r="Q13" s="48"/>
      <c r="R13" s="49"/>
      <c r="S13" s="50"/>
      <c r="T13" s="48"/>
      <c r="U13" s="49"/>
      <c r="V13" s="51"/>
    </row>
    <row r="14" spans="1:22" ht="20.25" customHeight="1" thickBot="1">
      <c r="A14" s="43">
        <v>6</v>
      </c>
      <c r="B14" s="52"/>
      <c r="C14" s="53"/>
      <c r="D14" s="54"/>
      <c r="E14" s="52"/>
      <c r="F14" s="53"/>
      <c r="G14" s="55"/>
      <c r="H14" s="52"/>
      <c r="I14" s="53"/>
      <c r="J14" s="55"/>
      <c r="K14" s="52"/>
      <c r="L14" s="53"/>
      <c r="M14" s="55"/>
      <c r="N14" s="52"/>
      <c r="O14" s="53"/>
      <c r="P14" s="55"/>
      <c r="Q14" s="52"/>
      <c r="R14" s="53"/>
      <c r="S14" s="55"/>
      <c r="T14" s="52"/>
      <c r="U14" s="53"/>
      <c r="V14" s="54"/>
    </row>
    <row r="15" spans="1:22" ht="24.75" customHeight="1" thickBot="1"/>
    <row r="16" spans="1:22" ht="28.5" customHeight="1" thickBot="1">
      <c r="E16" s="190" t="s">
        <v>44</v>
      </c>
      <c r="F16" s="191"/>
      <c r="G16" s="109">
        <v>1000</v>
      </c>
      <c r="H16" s="32" t="s">
        <v>45</v>
      </c>
      <c r="I16" s="32" t="s">
        <v>46</v>
      </c>
      <c r="J16" s="32">
        <f>COUNTA(D3:D5,G3:G5,J3:J5,M3:M5,P3:P5,S3:S5,V3:V5,D9:D14,G9:G14,J9:J14,M9:M14,P9:P14,S9:S14,V9:V14)</f>
        <v>1</v>
      </c>
      <c r="K16" s="32" t="s">
        <v>143</v>
      </c>
      <c r="L16" s="32" t="s">
        <v>47</v>
      </c>
      <c r="M16" s="192">
        <f>G16*J16</f>
        <v>1000</v>
      </c>
      <c r="N16" s="192"/>
      <c r="O16" s="33" t="s">
        <v>45</v>
      </c>
      <c r="P16" s="4"/>
      <c r="Q16" s="34"/>
      <c r="R16" s="4"/>
    </row>
    <row r="17" spans="3:22" ht="10.5" customHeight="1"/>
    <row r="18" spans="3:22" ht="10.5" customHeight="1"/>
    <row r="19" spans="3:22" ht="10.5" customHeight="1">
      <c r="D19" s="169" t="s">
        <v>52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"/>
      <c r="O19" s="205" t="s">
        <v>195</v>
      </c>
      <c r="P19" s="204"/>
      <c r="Q19" s="169" t="s">
        <v>53</v>
      </c>
      <c r="R19" s="169"/>
      <c r="S19" s="169" t="s">
        <v>54</v>
      </c>
      <c r="T19" s="169"/>
      <c r="U19" s="169"/>
      <c r="V19" s="189" t="s">
        <v>55</v>
      </c>
    </row>
    <row r="20" spans="3:22" ht="10.5" customHeight="1"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"/>
      <c r="O20" s="205"/>
      <c r="P20" s="204"/>
      <c r="Q20" s="169"/>
      <c r="R20" s="169"/>
      <c r="S20" s="169"/>
      <c r="T20" s="169"/>
      <c r="U20" s="169"/>
      <c r="V20" s="189"/>
    </row>
    <row r="21" spans="3:22" ht="10.5" customHeight="1">
      <c r="D21" s="35"/>
      <c r="G21" s="35"/>
      <c r="J21" s="35"/>
      <c r="K21" s="35"/>
      <c r="L21" s="35"/>
      <c r="M21" s="35"/>
      <c r="N21" s="35"/>
      <c r="O21" s="36"/>
      <c r="P21" s="4"/>
      <c r="Q21" s="4"/>
      <c r="R21" s="4"/>
      <c r="S21" s="37"/>
      <c r="T21" s="37"/>
      <c r="U21" s="3"/>
    </row>
    <row r="22" spans="3:22" ht="10.5" customHeight="1">
      <c r="O22" s="169" t="s">
        <v>6</v>
      </c>
      <c r="P22" s="169"/>
      <c r="Q22" s="169"/>
      <c r="R22" s="169"/>
      <c r="S22" s="169"/>
      <c r="T22" s="169"/>
      <c r="U22" s="3"/>
    </row>
    <row r="23" spans="3:22" ht="10.5" customHeight="1">
      <c r="O23" s="188"/>
      <c r="P23" s="188"/>
      <c r="Q23" s="188"/>
      <c r="R23" s="188"/>
      <c r="S23" s="188"/>
      <c r="T23" s="188"/>
      <c r="U23" s="3"/>
    </row>
    <row r="24" spans="3:22" ht="10.5" customHeight="1">
      <c r="O24" s="4"/>
      <c r="P24" s="3"/>
      <c r="Q24" s="3"/>
      <c r="R24" s="3"/>
      <c r="S24" s="3"/>
      <c r="T24" s="3"/>
      <c r="U24" s="3"/>
    </row>
    <row r="25" spans="3:22" ht="10.5" customHeight="1">
      <c r="O25" s="169" t="s">
        <v>60</v>
      </c>
      <c r="P25" s="169"/>
      <c r="Q25" s="169"/>
      <c r="R25" s="169"/>
      <c r="S25" s="169"/>
      <c r="T25" s="169"/>
      <c r="U25" s="169"/>
    </row>
    <row r="26" spans="3:22" ht="10.5" customHeight="1">
      <c r="O26" s="188"/>
      <c r="P26" s="188"/>
      <c r="Q26" s="188"/>
      <c r="R26" s="188"/>
      <c r="S26" s="188"/>
      <c r="T26" s="188"/>
      <c r="U26" s="188"/>
    </row>
    <row r="27" spans="3:22" ht="10.5" customHeight="1">
      <c r="C27" s="169" t="s">
        <v>61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3:22" ht="10.5" customHeight="1"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3:22" ht="24" customHeight="1"/>
    <row r="30" spans="3:22" ht="24" customHeight="1"/>
    <row r="31" spans="3:22" ht="24" customHeight="1"/>
    <row r="32" spans="3:22" ht="24" customHeight="1"/>
    <row r="33" spans="2:22" ht="24" customHeight="1"/>
    <row r="34" spans="2:22" s="31" customFormat="1" ht="24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</sheetData>
  <sheetProtection algorithmName="SHA-512" hashValue="+Adp/vsXOt85nEFlpC5DBWuiwM9BHeKzHQNqaat8+EpRLyIqScMhs/iG2nK4GYTK5WYMBhFfNTb2Lxib8Uh5Cg==" saltValue="3kCsaOk41cxQpxs3+aFRBA==" spinCount="100000" sheet="1" objects="1" scenarios="1" selectLockedCells="1" selectUnlockedCells="1"/>
  <mergeCells count="30">
    <mergeCell ref="O25:O26"/>
    <mergeCell ref="P25:T26"/>
    <mergeCell ref="U25:U26"/>
    <mergeCell ref="C27:N28"/>
    <mergeCell ref="R19:R20"/>
    <mergeCell ref="S19:S20"/>
    <mergeCell ref="T19:U20"/>
    <mergeCell ref="P19:P20"/>
    <mergeCell ref="O19:O20"/>
    <mergeCell ref="V19:V20"/>
    <mergeCell ref="O22:O23"/>
    <mergeCell ref="P22:T23"/>
    <mergeCell ref="E16:F16"/>
    <mergeCell ref="M16:N16"/>
    <mergeCell ref="D19:M20"/>
    <mergeCell ref="Q19:Q20"/>
    <mergeCell ref="T1:V1"/>
    <mergeCell ref="B7:D7"/>
    <mergeCell ref="E7:G7"/>
    <mergeCell ref="H7:J7"/>
    <mergeCell ref="K7:M7"/>
    <mergeCell ref="N7:P7"/>
    <mergeCell ref="Q7:S7"/>
    <mergeCell ref="T7:V7"/>
    <mergeCell ref="B1:D1"/>
    <mergeCell ref="E1:G1"/>
    <mergeCell ref="H1:J1"/>
    <mergeCell ref="K1:M1"/>
    <mergeCell ref="N1:P1"/>
    <mergeCell ref="Q1:S1"/>
  </mergeCells>
  <phoneticPr fontId="2"/>
  <conditionalFormatting sqref="P22 P25">
    <cfRule type="cellIs" dxfId="26" priority="4" operator="equal">
      <formula>""</formula>
    </cfRule>
    <cfRule type="cellIs" dxfId="25" priority="5" operator="equal">
      <formula>""</formula>
    </cfRule>
    <cfRule type="cellIs" dxfId="24" priority="6" operator="equal">
      <formula>""</formula>
    </cfRule>
  </conditionalFormatting>
  <conditionalFormatting sqref="R19:R20 T19:U20">
    <cfRule type="cellIs" dxfId="23" priority="1" operator="equal">
      <formula>""</formula>
    </cfRule>
  </conditionalFormatting>
  <dataValidations count="2">
    <dataValidation type="list" allowBlank="1" showInputMessage="1" showErrorMessage="1" sqref="C9:C14 F9:F14 I9:I14 L9:L14 O9:O14 R9:R14 U9:U14 F3:F6 I3:I6 L3:L6 O3:O6 R3:R6 U3:U6 C3:C6" xr:uid="{00000000-0002-0000-0500-000001000000}">
      <formula1>INDIRECT(B3)</formula1>
    </dataValidation>
    <dataValidation type="list" allowBlank="1" showInputMessage="1" showErrorMessage="1" sqref="T9:T14 B3:B6 T3:T6 E3:E6 H3:H6 K3:K6 N3:N6 Q3:Q6 B9:B14 Q9:Q14 E9:E14 H9:H14 K9:K14 N9:N14" xr:uid="{00000000-0002-0000-0500-000000000000}">
      <formula1>#REF!</formula1>
    </dataValidation>
  </dataValidations>
  <printOptions horizontalCentered="1" verticalCentered="1"/>
  <pageMargins left="0.19685039370078741" right="0.19685039370078741" top="0.9055118110236221" bottom="0.27559055118110237" header="0.9055118110236221" footer="0.51181102362204722"/>
  <pageSetup paperSize="9" orientation="landscape" r:id="rId1"/>
  <headerFooter alignWithMargins="0">
    <oddHeader>&amp;C&amp;"BIZ UDPゴシック,太字"&amp;20尾張・名古屋・知多新人柔道体重別選手権　参加申込用紙【記入例】</oddHeader>
    <oddFooter>&amp;R&amp;"BIZ UDPゴシック,標準"※この書類の提出をもって校長の承認を得たものとする。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70C0"/>
  </sheetPr>
  <dimension ref="A1:V51"/>
  <sheetViews>
    <sheetView zoomScaleNormal="100" workbookViewId="0">
      <selection activeCell="K3" sqref="K3"/>
    </sheetView>
  </sheetViews>
  <sheetFormatPr defaultColWidth="9" defaultRowHeight="13.5"/>
  <cols>
    <col min="1" max="1" width="3.125" style="31" customWidth="1"/>
    <col min="2" max="2" width="2.625" style="11" customWidth="1"/>
    <col min="3" max="4" width="8.625" style="11" customWidth="1"/>
    <col min="5" max="5" width="2.625" style="11" customWidth="1"/>
    <col min="6" max="7" width="8.625" style="11" customWidth="1"/>
    <col min="8" max="8" width="2.625" style="11" customWidth="1"/>
    <col min="9" max="10" width="8.625" style="11" customWidth="1"/>
    <col min="11" max="11" width="2.625" style="11" customWidth="1"/>
    <col min="12" max="13" width="8.625" style="11" customWidth="1"/>
    <col min="14" max="14" width="2.625" style="11" customWidth="1"/>
    <col min="15" max="16" width="8.625" style="11" customWidth="1"/>
    <col min="17" max="17" width="2.625" style="11" customWidth="1"/>
    <col min="18" max="19" width="8.625" style="11" customWidth="1"/>
    <col min="20" max="20" width="2.625" style="11" customWidth="1"/>
    <col min="21" max="22" width="8.625" style="11" customWidth="1"/>
    <col min="23" max="23" width="9" style="11"/>
    <col min="24" max="24" width="9" style="11" customWidth="1"/>
    <col min="25" max="26" width="15.125" style="11" customWidth="1"/>
    <col min="27" max="16384" width="9" style="11"/>
  </cols>
  <sheetData>
    <row r="1" spans="1:22" ht="27" customHeight="1" thickBot="1">
      <c r="A1" s="10"/>
      <c r="B1" s="193" t="s">
        <v>0</v>
      </c>
      <c r="C1" s="194"/>
      <c r="D1" s="194"/>
      <c r="E1" s="193" t="s">
        <v>1</v>
      </c>
      <c r="F1" s="194"/>
      <c r="G1" s="194"/>
      <c r="H1" s="193" t="s">
        <v>2</v>
      </c>
      <c r="I1" s="194"/>
      <c r="J1" s="194"/>
      <c r="K1" s="193" t="s">
        <v>3</v>
      </c>
      <c r="L1" s="194"/>
      <c r="M1" s="194"/>
      <c r="N1" s="193" t="s">
        <v>137</v>
      </c>
      <c r="O1" s="194"/>
      <c r="P1" s="194"/>
      <c r="Q1" s="193" t="s">
        <v>138</v>
      </c>
      <c r="R1" s="194"/>
      <c r="S1" s="194"/>
      <c r="T1" s="193" t="s">
        <v>139</v>
      </c>
      <c r="U1" s="194"/>
      <c r="V1" s="195"/>
    </row>
    <row r="2" spans="1:22" s="17" customFormat="1" ht="20.25" customHeight="1" thickBot="1">
      <c r="A2" s="12" t="s">
        <v>5</v>
      </c>
      <c r="B2" s="13" t="s">
        <v>4</v>
      </c>
      <c r="C2" s="14" t="s">
        <v>6</v>
      </c>
      <c r="D2" s="15" t="s">
        <v>7</v>
      </c>
      <c r="E2" s="13" t="s">
        <v>4</v>
      </c>
      <c r="F2" s="14" t="s">
        <v>6</v>
      </c>
      <c r="G2" s="15" t="s">
        <v>7</v>
      </c>
      <c r="H2" s="13" t="s">
        <v>4</v>
      </c>
      <c r="I2" s="14" t="s">
        <v>6</v>
      </c>
      <c r="J2" s="15" t="s">
        <v>7</v>
      </c>
      <c r="K2" s="13" t="s">
        <v>4</v>
      </c>
      <c r="L2" s="14" t="s">
        <v>6</v>
      </c>
      <c r="M2" s="15" t="s">
        <v>7</v>
      </c>
      <c r="N2" s="13" t="s">
        <v>4</v>
      </c>
      <c r="O2" s="14" t="s">
        <v>6</v>
      </c>
      <c r="P2" s="15" t="s">
        <v>7</v>
      </c>
      <c r="Q2" s="13" t="s">
        <v>4</v>
      </c>
      <c r="R2" s="14" t="s">
        <v>6</v>
      </c>
      <c r="S2" s="15" t="s">
        <v>7</v>
      </c>
      <c r="T2" s="13" t="s">
        <v>4</v>
      </c>
      <c r="U2" s="14" t="s">
        <v>6</v>
      </c>
      <c r="V2" s="16" t="s">
        <v>7</v>
      </c>
    </row>
    <row r="3" spans="1:22" ht="21.95" customHeight="1">
      <c r="A3" s="40">
        <v>1</v>
      </c>
      <c r="B3" s="18"/>
      <c r="C3" s="19"/>
      <c r="D3" s="20"/>
      <c r="E3" s="18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1"/>
    </row>
    <row r="4" spans="1:22" ht="21.95" customHeight="1" thickBot="1">
      <c r="A4" s="61">
        <v>2</v>
      </c>
      <c r="B4" s="56"/>
      <c r="C4" s="57"/>
      <c r="D4" s="58"/>
      <c r="E4" s="56"/>
      <c r="F4" s="57"/>
      <c r="G4" s="58"/>
      <c r="H4" s="56"/>
      <c r="I4" s="57"/>
      <c r="J4" s="58"/>
      <c r="K4" s="56"/>
      <c r="L4" s="57"/>
      <c r="M4" s="58"/>
      <c r="N4" s="56"/>
      <c r="O4" s="57"/>
      <c r="P4" s="58"/>
      <c r="Q4" s="56"/>
      <c r="R4" s="57"/>
      <c r="S4" s="58"/>
      <c r="T4" s="56"/>
      <c r="U4" s="57"/>
      <c r="V4" s="59"/>
    </row>
    <row r="5" spans="1:22" ht="21.95" customHeight="1">
      <c r="A5" s="62" t="s">
        <v>152</v>
      </c>
      <c r="B5" s="18"/>
      <c r="C5" s="19"/>
      <c r="D5" s="20"/>
      <c r="E5" s="18"/>
      <c r="F5" s="19"/>
      <c r="G5" s="20"/>
      <c r="H5" s="18"/>
      <c r="I5" s="19"/>
      <c r="J5" s="20"/>
      <c r="K5" s="18"/>
      <c r="L5" s="19"/>
      <c r="M5" s="20"/>
      <c r="N5" s="18"/>
      <c r="O5" s="19"/>
      <c r="P5" s="20"/>
      <c r="Q5" s="18"/>
      <c r="R5" s="19"/>
      <c r="S5" s="20"/>
      <c r="T5" s="18"/>
      <c r="U5" s="19"/>
      <c r="V5" s="21"/>
    </row>
    <row r="6" spans="1:22" ht="20.25" customHeight="1" thickBot="1">
      <c r="A6" s="63" t="s">
        <v>152</v>
      </c>
      <c r="B6" s="27"/>
      <c r="C6" s="28"/>
      <c r="D6" s="30"/>
      <c r="E6" s="27"/>
      <c r="F6" s="28"/>
      <c r="G6" s="30"/>
      <c r="H6" s="27"/>
      <c r="I6" s="28"/>
      <c r="J6" s="30"/>
      <c r="K6" s="27"/>
      <c r="L6" s="28"/>
      <c r="M6" s="30"/>
      <c r="N6" s="27"/>
      <c r="O6" s="28"/>
      <c r="P6" s="30"/>
      <c r="Q6" s="27"/>
      <c r="R6" s="28"/>
      <c r="S6" s="30"/>
      <c r="T6" s="27"/>
      <c r="U6" s="28"/>
      <c r="V6" s="29"/>
    </row>
    <row r="7" spans="1:22" ht="27" customHeight="1" thickBot="1">
      <c r="A7" s="10"/>
      <c r="B7" s="196" t="s">
        <v>19</v>
      </c>
      <c r="C7" s="197"/>
      <c r="D7" s="197"/>
      <c r="E7" s="196" t="s">
        <v>20</v>
      </c>
      <c r="F7" s="197"/>
      <c r="G7" s="197"/>
      <c r="H7" s="196" t="s">
        <v>21</v>
      </c>
      <c r="I7" s="197"/>
      <c r="J7" s="197"/>
      <c r="K7" s="196" t="s">
        <v>22</v>
      </c>
      <c r="L7" s="197"/>
      <c r="M7" s="197"/>
      <c r="N7" s="196" t="s">
        <v>140</v>
      </c>
      <c r="O7" s="197"/>
      <c r="P7" s="197"/>
      <c r="Q7" s="196" t="s">
        <v>141</v>
      </c>
      <c r="R7" s="197"/>
      <c r="S7" s="197"/>
      <c r="T7" s="196" t="s">
        <v>142</v>
      </c>
      <c r="U7" s="197"/>
      <c r="V7" s="198"/>
    </row>
    <row r="8" spans="1:22" s="17" customFormat="1" ht="21.95" customHeight="1" thickBot="1">
      <c r="A8" s="12" t="s">
        <v>5</v>
      </c>
      <c r="B8" s="13" t="s">
        <v>4</v>
      </c>
      <c r="C8" s="14" t="s">
        <v>6</v>
      </c>
      <c r="D8" s="15" t="s">
        <v>7</v>
      </c>
      <c r="E8" s="13" t="s">
        <v>4</v>
      </c>
      <c r="F8" s="14" t="s">
        <v>6</v>
      </c>
      <c r="G8" s="15" t="s">
        <v>7</v>
      </c>
      <c r="H8" s="13" t="s">
        <v>4</v>
      </c>
      <c r="I8" s="14" t="s">
        <v>6</v>
      </c>
      <c r="J8" s="15" t="s">
        <v>7</v>
      </c>
      <c r="K8" s="13" t="s">
        <v>4</v>
      </c>
      <c r="L8" s="14" t="s">
        <v>6</v>
      </c>
      <c r="M8" s="15" t="s">
        <v>7</v>
      </c>
      <c r="N8" s="13" t="s">
        <v>4</v>
      </c>
      <c r="O8" s="14" t="s">
        <v>6</v>
      </c>
      <c r="P8" s="15" t="s">
        <v>7</v>
      </c>
      <c r="Q8" s="13" t="s">
        <v>4</v>
      </c>
      <c r="R8" s="14" t="s">
        <v>6</v>
      </c>
      <c r="S8" s="15" t="s">
        <v>7</v>
      </c>
      <c r="T8" s="13" t="s">
        <v>4</v>
      </c>
      <c r="U8" s="14" t="s">
        <v>6</v>
      </c>
      <c r="V8" s="16" t="s">
        <v>7</v>
      </c>
    </row>
    <row r="9" spans="1:22" ht="21.95" customHeight="1">
      <c r="A9" s="40">
        <v>1</v>
      </c>
      <c r="B9" s="18"/>
      <c r="C9" s="19"/>
      <c r="D9" s="21"/>
      <c r="E9" s="18"/>
      <c r="F9" s="19"/>
      <c r="G9" s="20"/>
      <c r="H9" s="18"/>
      <c r="I9" s="19"/>
      <c r="J9" s="20"/>
      <c r="K9" s="18"/>
      <c r="L9" s="19"/>
      <c r="M9" s="20"/>
      <c r="N9" s="18"/>
      <c r="O9" s="19"/>
      <c r="P9" s="20"/>
      <c r="Q9" s="18"/>
      <c r="R9" s="19"/>
      <c r="S9" s="20"/>
      <c r="T9" s="18"/>
      <c r="U9" s="19"/>
      <c r="V9" s="21"/>
    </row>
    <row r="10" spans="1:22" ht="21.95" customHeight="1">
      <c r="A10" s="41">
        <v>2</v>
      </c>
      <c r="B10" s="23"/>
      <c r="C10" s="24"/>
      <c r="D10" s="26"/>
      <c r="E10" s="23"/>
      <c r="F10" s="24"/>
      <c r="G10" s="25"/>
      <c r="H10" s="23"/>
      <c r="I10" s="24"/>
      <c r="J10" s="25"/>
      <c r="K10" s="23"/>
      <c r="L10" s="24"/>
      <c r="M10" s="25"/>
      <c r="N10" s="23"/>
      <c r="O10" s="24"/>
      <c r="P10" s="25"/>
      <c r="Q10" s="23"/>
      <c r="R10" s="24"/>
      <c r="S10" s="25"/>
      <c r="T10" s="23"/>
      <c r="U10" s="24"/>
      <c r="V10" s="26"/>
    </row>
    <row r="11" spans="1:22" ht="21.95" customHeight="1">
      <c r="A11" s="41">
        <v>3</v>
      </c>
      <c r="B11" s="23"/>
      <c r="C11" s="24"/>
      <c r="D11" s="26"/>
      <c r="E11" s="23"/>
      <c r="F11" s="24"/>
      <c r="G11" s="25"/>
      <c r="H11" s="23"/>
      <c r="I11" s="24"/>
      <c r="J11" s="25"/>
      <c r="K11" s="23"/>
      <c r="L11" s="24"/>
      <c r="M11" s="25"/>
      <c r="N11" s="23"/>
      <c r="O11" s="24"/>
      <c r="P11" s="25"/>
      <c r="Q11" s="23"/>
      <c r="R11" s="24"/>
      <c r="S11" s="25"/>
      <c r="T11" s="23"/>
      <c r="U11" s="24"/>
      <c r="V11" s="26"/>
    </row>
    <row r="12" spans="1:22" ht="21.95" customHeight="1">
      <c r="A12" s="41">
        <v>4</v>
      </c>
      <c r="B12" s="23"/>
      <c r="C12" s="24"/>
      <c r="D12" s="26"/>
      <c r="E12" s="23"/>
      <c r="F12" s="24"/>
      <c r="G12" s="25"/>
      <c r="H12" s="23"/>
      <c r="I12" s="24"/>
      <c r="J12" s="25"/>
      <c r="K12" s="23"/>
      <c r="L12" s="24"/>
      <c r="M12" s="25"/>
      <c r="N12" s="23"/>
      <c r="O12" s="24"/>
      <c r="P12" s="25"/>
      <c r="Q12" s="23"/>
      <c r="R12" s="24"/>
      <c r="S12" s="25"/>
      <c r="T12" s="23"/>
      <c r="U12" s="24"/>
      <c r="V12" s="26"/>
    </row>
    <row r="13" spans="1:22" ht="21.95" customHeight="1">
      <c r="A13" s="41">
        <v>5</v>
      </c>
      <c r="B13" s="23"/>
      <c r="C13" s="24"/>
      <c r="D13" s="26"/>
      <c r="E13" s="23"/>
      <c r="F13" s="24"/>
      <c r="G13" s="25"/>
      <c r="H13" s="23"/>
      <c r="I13" s="24"/>
      <c r="J13" s="25"/>
      <c r="K13" s="23"/>
      <c r="L13" s="24"/>
      <c r="M13" s="25"/>
      <c r="N13" s="23"/>
      <c r="O13" s="24"/>
      <c r="P13" s="25"/>
      <c r="Q13" s="23"/>
      <c r="R13" s="24"/>
      <c r="S13" s="25"/>
      <c r="T13" s="23"/>
      <c r="U13" s="24"/>
      <c r="V13" s="26"/>
    </row>
    <row r="14" spans="1:22" ht="20.25" customHeight="1" thickBot="1">
      <c r="A14" s="43">
        <v>6</v>
      </c>
      <c r="B14" s="27"/>
      <c r="C14" s="28"/>
      <c r="D14" s="29"/>
      <c r="E14" s="27"/>
      <c r="F14" s="28"/>
      <c r="G14" s="30"/>
      <c r="H14" s="27"/>
      <c r="I14" s="28"/>
      <c r="J14" s="30"/>
      <c r="K14" s="27"/>
      <c r="L14" s="28"/>
      <c r="M14" s="30"/>
      <c r="N14" s="27"/>
      <c r="O14" s="28"/>
      <c r="P14" s="30"/>
      <c r="Q14" s="27"/>
      <c r="R14" s="28"/>
      <c r="S14" s="30"/>
      <c r="T14" s="27"/>
      <c r="U14" s="28"/>
      <c r="V14" s="29"/>
    </row>
    <row r="15" spans="1:22" ht="24.75" customHeight="1" thickBot="1"/>
    <row r="16" spans="1:22" ht="28.5" customHeight="1" thickBot="1">
      <c r="E16" s="190" t="s">
        <v>44</v>
      </c>
      <c r="F16" s="191"/>
      <c r="G16" s="109">
        <v>1000</v>
      </c>
      <c r="H16" s="32" t="s">
        <v>45</v>
      </c>
      <c r="I16" s="32" t="s">
        <v>46</v>
      </c>
      <c r="J16" s="32">
        <f>COUNTA(D3:D6,G3:G6,J3:J6,M3:M6,P3:P6,S3:S6,V3:V6,D9:D14,G9:G14,J9:J14,M9:M14,P9:P14,S9:S14,V9:V14)</f>
        <v>0</v>
      </c>
      <c r="K16" s="32" t="s">
        <v>143</v>
      </c>
      <c r="L16" s="32" t="s">
        <v>47</v>
      </c>
      <c r="M16" s="192">
        <f>G16*J16</f>
        <v>0</v>
      </c>
      <c r="N16" s="192"/>
      <c r="O16" s="33" t="s">
        <v>45</v>
      </c>
      <c r="P16" s="4"/>
      <c r="Q16" s="34"/>
      <c r="R16" s="4"/>
    </row>
    <row r="17" spans="3:22" ht="10.5" customHeight="1"/>
    <row r="18" spans="3:22" ht="10.5" customHeight="1"/>
    <row r="19" spans="3:22" ht="10.5" customHeight="1">
      <c r="D19" s="169" t="s">
        <v>52</v>
      </c>
      <c r="E19" s="169"/>
      <c r="F19" s="169"/>
      <c r="G19" s="169"/>
      <c r="H19" s="169"/>
      <c r="I19" s="169"/>
      <c r="J19" s="169"/>
      <c r="K19" s="169"/>
      <c r="L19" s="169"/>
      <c r="M19" s="169"/>
      <c r="N19" s="1"/>
      <c r="O19" s="200" t="s">
        <v>195</v>
      </c>
      <c r="P19" s="200"/>
      <c r="Q19" s="169" t="s">
        <v>53</v>
      </c>
      <c r="R19" s="200"/>
      <c r="S19" s="169" t="s">
        <v>54</v>
      </c>
      <c r="T19" s="200"/>
      <c r="U19" s="200"/>
      <c r="V19" s="189" t="s">
        <v>55</v>
      </c>
    </row>
    <row r="20" spans="3:22" ht="10.5" customHeight="1"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"/>
      <c r="O20" s="200"/>
      <c r="P20" s="200"/>
      <c r="Q20" s="169"/>
      <c r="R20" s="200"/>
      <c r="S20" s="169"/>
      <c r="T20" s="200"/>
      <c r="U20" s="200"/>
      <c r="V20" s="189"/>
    </row>
    <row r="21" spans="3:22" ht="10.5" customHeight="1">
      <c r="D21" s="35"/>
      <c r="G21" s="35"/>
      <c r="J21" s="35"/>
      <c r="K21" s="35"/>
      <c r="L21" s="35"/>
      <c r="M21" s="35"/>
      <c r="N21" s="35"/>
      <c r="O21" s="36"/>
      <c r="P21" s="4"/>
      <c r="Q21" s="4"/>
      <c r="R21" s="4"/>
      <c r="S21" s="37"/>
      <c r="T21" s="37"/>
      <c r="U21" s="3"/>
    </row>
    <row r="22" spans="3:22" ht="10.5" customHeight="1">
      <c r="O22" s="169" t="s">
        <v>6</v>
      </c>
      <c r="P22" s="201"/>
      <c r="Q22" s="201"/>
      <c r="R22" s="201"/>
      <c r="S22" s="201"/>
      <c r="T22" s="201"/>
      <c r="U22" s="3"/>
    </row>
    <row r="23" spans="3:22" ht="10.5" customHeight="1">
      <c r="O23" s="188"/>
      <c r="P23" s="202"/>
      <c r="Q23" s="202"/>
      <c r="R23" s="202"/>
      <c r="S23" s="202"/>
      <c r="T23" s="202"/>
      <c r="U23" s="3"/>
    </row>
    <row r="24" spans="3:22" ht="10.5" customHeight="1">
      <c r="O24" s="4"/>
      <c r="P24" s="3"/>
      <c r="Q24" s="3"/>
      <c r="R24" s="3"/>
      <c r="S24" s="3"/>
      <c r="T24" s="3"/>
      <c r="U24" s="3"/>
    </row>
    <row r="25" spans="3:22" ht="10.5" customHeight="1">
      <c r="O25" s="169" t="s">
        <v>60</v>
      </c>
      <c r="P25" s="206"/>
      <c r="Q25" s="206"/>
      <c r="R25" s="206"/>
      <c r="S25" s="206"/>
      <c r="T25" s="206"/>
      <c r="U25" s="169"/>
    </row>
    <row r="26" spans="3:22" ht="10.5" customHeight="1">
      <c r="O26" s="188"/>
      <c r="P26" s="207"/>
      <c r="Q26" s="207"/>
      <c r="R26" s="207"/>
      <c r="S26" s="207"/>
      <c r="T26" s="207"/>
      <c r="U26" s="188"/>
    </row>
    <row r="27" spans="3:22" ht="10.5" customHeight="1">
      <c r="C27" s="169" t="s">
        <v>61</v>
      </c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</row>
    <row r="28" spans="3:22" ht="10.5" customHeight="1"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3:22" ht="24" customHeight="1"/>
    <row r="30" spans="3:22" ht="24" customHeight="1"/>
    <row r="31" spans="3:22" ht="24" customHeight="1"/>
    <row r="32" spans="3:22" ht="24" customHeight="1"/>
    <row r="33" spans="2:22" ht="24" customHeight="1"/>
    <row r="34" spans="2:22" s="31" customFormat="1" ht="24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</sheetData>
  <sheetProtection algorithmName="SHA-512" hashValue="z6mSv8Evn5fyvFOKgfEEKFlOtFxnp1LvVxN6Ox4ItaoDy7bpyAaEqqn/vAfxZwtOtzUmdYEGPGtLaEfTbom4og==" saltValue="4J+SypQWvhiQfAFDxXPSyQ==" spinCount="100000" sheet="1" objects="1" scenarios="1" selectLockedCells="1"/>
  <mergeCells count="30">
    <mergeCell ref="O25:O26"/>
    <mergeCell ref="P25:T26"/>
    <mergeCell ref="U25:U26"/>
    <mergeCell ref="C27:N28"/>
    <mergeCell ref="R19:R20"/>
    <mergeCell ref="S19:S20"/>
    <mergeCell ref="T19:U20"/>
    <mergeCell ref="P19:P20"/>
    <mergeCell ref="O19:O20"/>
    <mergeCell ref="V19:V20"/>
    <mergeCell ref="O22:O23"/>
    <mergeCell ref="P22:T23"/>
    <mergeCell ref="E16:F16"/>
    <mergeCell ref="M16:N16"/>
    <mergeCell ref="D19:M20"/>
    <mergeCell ref="Q19:Q20"/>
    <mergeCell ref="T1:V1"/>
    <mergeCell ref="B7:D7"/>
    <mergeCell ref="E7:G7"/>
    <mergeCell ref="H7:J7"/>
    <mergeCell ref="K7:M7"/>
    <mergeCell ref="N7:P7"/>
    <mergeCell ref="Q7:S7"/>
    <mergeCell ref="T7:V7"/>
    <mergeCell ref="B1:D1"/>
    <mergeCell ref="E1:G1"/>
    <mergeCell ref="H1:J1"/>
    <mergeCell ref="K1:M1"/>
    <mergeCell ref="N1:P1"/>
    <mergeCell ref="Q1:S1"/>
  </mergeCells>
  <phoneticPr fontId="2"/>
  <conditionalFormatting sqref="O19:P19">
    <cfRule type="cellIs" dxfId="22" priority="1" operator="equal">
      <formula>""</formula>
    </cfRule>
  </conditionalFormatting>
  <conditionalFormatting sqref="P22 P25">
    <cfRule type="cellIs" dxfId="21" priority="5" operator="equal">
      <formula>""</formula>
    </cfRule>
    <cfRule type="cellIs" dxfId="20" priority="6" operator="equal">
      <formula>""</formula>
    </cfRule>
    <cfRule type="cellIs" dxfId="19" priority="7" operator="equal">
      <formula>""</formula>
    </cfRule>
  </conditionalFormatting>
  <conditionalFormatting sqref="R19:R20 T19:U20">
    <cfRule type="cellIs" dxfId="18" priority="2" operator="equal">
      <formula>""</formula>
    </cfRule>
  </conditionalFormatting>
  <dataValidations count="1">
    <dataValidation type="list" allowBlank="1" showInputMessage="1" showErrorMessage="1" sqref="C9:C14 F9:F14 I9:I14 L9:L14 O9:O14 R9:R14 U9:U14 F3:F6 I3:I6 L3:L6 O3:O6 R3:R6 U3:U6 C3:C6" xr:uid="{00000000-0002-0000-0600-000000000000}">
      <formula1>INDIRECT(B3)</formula1>
    </dataValidation>
  </dataValidations>
  <printOptions horizontalCentered="1" verticalCentered="1"/>
  <pageMargins left="0.19685039370078741" right="0.19685039370078741" top="0.9055118110236221" bottom="0.27559055118110237" header="0.9055118110236221" footer="0.51181102362204722"/>
  <pageSetup paperSize="9" orientation="landscape" r:id="rId1"/>
  <headerFooter alignWithMargins="0">
    <oddHeader>&amp;C&amp;"BIZ UDPゴシック,太字"&amp;20尾張・名古屋・知多新人柔道体重別選手権　参加申込用紙</oddHeader>
    <oddFooter>&amp;R&amp;"BIZ UDPゴシック,標準"※この書類の提出をもって校長の承認を得たものとする。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40D9B0-B5A5-417A-908E-EE4021C09CCA}">
          <x14:formula1>
            <xm:f>学校名!$A$2:$A$5</xm:f>
          </x14:formula1>
          <xm:sqref>B3:B6 E3:E6 H3:H6 K3:K6 N3:N6 Q3:Q6 T3:T6 B9:B14 E9:E14 H9:H14 K9:K14 N9:N14 Q9:Q14 T9:T14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V51"/>
  <sheetViews>
    <sheetView topLeftCell="A10" zoomScaleNormal="100" workbookViewId="0">
      <selection activeCell="U27" sqref="U27:U28"/>
    </sheetView>
  </sheetViews>
  <sheetFormatPr defaultColWidth="9" defaultRowHeight="13.5"/>
  <cols>
    <col min="1" max="1" width="3.125" style="31" customWidth="1"/>
    <col min="2" max="2" width="2.625" style="11" customWidth="1"/>
    <col min="3" max="4" width="8.625" style="11" customWidth="1"/>
    <col min="5" max="5" width="2.625" style="11" customWidth="1"/>
    <col min="6" max="7" width="8.625" style="11" customWidth="1"/>
    <col min="8" max="8" width="2.625" style="11" customWidth="1"/>
    <col min="9" max="10" width="8.625" style="11" customWidth="1"/>
    <col min="11" max="11" width="2.625" style="11" customWidth="1"/>
    <col min="12" max="13" width="8.625" style="11" customWidth="1"/>
    <col min="14" max="14" width="2.625" style="11" customWidth="1"/>
    <col min="15" max="16" width="8.625" style="11" customWidth="1"/>
    <col min="17" max="17" width="2.625" style="11" customWidth="1"/>
    <col min="18" max="19" width="8.625" style="11" customWidth="1"/>
    <col min="20" max="20" width="2.625" style="11" customWidth="1"/>
    <col min="21" max="22" width="8.625" style="11" customWidth="1"/>
    <col min="23" max="23" width="9" style="11"/>
    <col min="24" max="24" width="9" style="11" customWidth="1"/>
    <col min="25" max="25" width="9" style="11"/>
    <col min="26" max="27" width="15.125" style="11" customWidth="1"/>
    <col min="28" max="16384" width="9" style="11"/>
  </cols>
  <sheetData>
    <row r="1" spans="1:22" ht="27" customHeight="1" thickBot="1">
      <c r="A1" s="10"/>
      <c r="B1" s="193" t="s">
        <v>0</v>
      </c>
      <c r="C1" s="194"/>
      <c r="D1" s="194"/>
      <c r="E1" s="193" t="s">
        <v>1</v>
      </c>
      <c r="F1" s="194"/>
      <c r="G1" s="194"/>
      <c r="H1" s="193" t="s">
        <v>2</v>
      </c>
      <c r="I1" s="194"/>
      <c r="J1" s="194"/>
      <c r="K1" s="193" t="s">
        <v>3</v>
      </c>
      <c r="L1" s="194"/>
      <c r="M1" s="194"/>
      <c r="N1" s="193" t="s">
        <v>137</v>
      </c>
      <c r="O1" s="194"/>
      <c r="P1" s="194"/>
      <c r="Q1" s="193" t="s">
        <v>138</v>
      </c>
      <c r="R1" s="194"/>
      <c r="S1" s="194"/>
      <c r="T1" s="193" t="s">
        <v>139</v>
      </c>
      <c r="U1" s="194"/>
      <c r="V1" s="195"/>
    </row>
    <row r="2" spans="1:22" s="17" customFormat="1" ht="20.25" customHeight="1" thickBot="1">
      <c r="A2" s="12" t="s">
        <v>5</v>
      </c>
      <c r="B2" s="13" t="s">
        <v>4</v>
      </c>
      <c r="C2" s="14" t="s">
        <v>6</v>
      </c>
      <c r="D2" s="16" t="s">
        <v>7</v>
      </c>
      <c r="E2" s="13" t="s">
        <v>4</v>
      </c>
      <c r="F2" s="14" t="s">
        <v>6</v>
      </c>
      <c r="G2" s="15" t="s">
        <v>7</v>
      </c>
      <c r="H2" s="13" t="s">
        <v>4</v>
      </c>
      <c r="I2" s="14" t="s">
        <v>6</v>
      </c>
      <c r="J2" s="15" t="s">
        <v>7</v>
      </c>
      <c r="K2" s="13" t="s">
        <v>4</v>
      </c>
      <c r="L2" s="14" t="s">
        <v>6</v>
      </c>
      <c r="M2" s="15" t="s">
        <v>7</v>
      </c>
      <c r="N2" s="13" t="s">
        <v>4</v>
      </c>
      <c r="O2" s="14" t="s">
        <v>6</v>
      </c>
      <c r="P2" s="15" t="s">
        <v>7</v>
      </c>
      <c r="Q2" s="13" t="s">
        <v>4</v>
      </c>
      <c r="R2" s="14" t="s">
        <v>6</v>
      </c>
      <c r="S2" s="15" t="s">
        <v>7</v>
      </c>
      <c r="T2" s="13" t="s">
        <v>4</v>
      </c>
      <c r="U2" s="14" t="s">
        <v>6</v>
      </c>
      <c r="V2" s="16" t="s">
        <v>7</v>
      </c>
    </row>
    <row r="3" spans="1:22" ht="20.100000000000001" customHeight="1">
      <c r="A3" s="38">
        <v>1</v>
      </c>
      <c r="B3" s="18" t="s">
        <v>149</v>
      </c>
      <c r="C3" s="19" t="s">
        <v>93</v>
      </c>
      <c r="D3" s="21" t="s">
        <v>156</v>
      </c>
      <c r="E3" s="18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1"/>
    </row>
    <row r="4" spans="1:22" ht="20.100000000000001" customHeight="1">
      <c r="A4" s="75">
        <v>2</v>
      </c>
      <c r="B4" s="68"/>
      <c r="C4" s="69"/>
      <c r="D4" s="26"/>
      <c r="E4" s="68"/>
      <c r="F4" s="69"/>
      <c r="G4" s="25"/>
      <c r="H4" s="68"/>
      <c r="I4" s="69"/>
      <c r="J4" s="25"/>
      <c r="K4" s="68"/>
      <c r="L4" s="69"/>
      <c r="M4" s="25"/>
      <c r="N4" s="68"/>
      <c r="O4" s="69"/>
      <c r="P4" s="25"/>
      <c r="Q4" s="68"/>
      <c r="R4" s="69"/>
      <c r="S4" s="25"/>
      <c r="T4" s="68"/>
      <c r="U4" s="69"/>
      <c r="V4" s="26"/>
    </row>
    <row r="5" spans="1:22" ht="20.100000000000001" customHeight="1">
      <c r="A5" s="75">
        <v>3</v>
      </c>
      <c r="B5" s="68"/>
      <c r="C5" s="69"/>
      <c r="D5" s="26"/>
      <c r="E5" s="68"/>
      <c r="F5" s="69"/>
      <c r="G5" s="25"/>
      <c r="H5" s="68"/>
      <c r="I5" s="69"/>
      <c r="J5" s="25"/>
      <c r="K5" s="68"/>
      <c r="L5" s="69"/>
      <c r="M5" s="25"/>
      <c r="N5" s="68"/>
      <c r="O5" s="69"/>
      <c r="P5" s="25"/>
      <c r="Q5" s="68"/>
      <c r="R5" s="69"/>
      <c r="S5" s="25"/>
      <c r="T5" s="68"/>
      <c r="U5" s="69"/>
      <c r="V5" s="26"/>
    </row>
    <row r="6" spans="1:22" ht="20.100000000000001" customHeight="1">
      <c r="A6" s="39">
        <v>4</v>
      </c>
      <c r="B6" s="68"/>
      <c r="C6" s="69"/>
      <c r="D6" s="70"/>
      <c r="E6" s="68"/>
      <c r="F6" s="69"/>
      <c r="G6" s="71"/>
      <c r="H6" s="68"/>
      <c r="I6" s="69"/>
      <c r="J6" s="71"/>
      <c r="K6" s="68"/>
      <c r="L6" s="69"/>
      <c r="M6" s="71"/>
      <c r="N6" s="68"/>
      <c r="O6" s="69"/>
      <c r="P6" s="71"/>
      <c r="Q6" s="68"/>
      <c r="R6" s="69"/>
      <c r="S6" s="71"/>
      <c r="T6" s="68"/>
      <c r="U6" s="69"/>
      <c r="V6" s="70"/>
    </row>
    <row r="7" spans="1:22" ht="20.100000000000001" customHeight="1">
      <c r="A7" s="76">
        <v>5</v>
      </c>
      <c r="B7" s="68"/>
      <c r="C7" s="69"/>
      <c r="D7" s="26"/>
      <c r="E7" s="68"/>
      <c r="F7" s="69"/>
      <c r="G7" s="25"/>
      <c r="H7" s="68"/>
      <c r="I7" s="69"/>
      <c r="J7" s="25"/>
      <c r="K7" s="68"/>
      <c r="L7" s="69"/>
      <c r="M7" s="25"/>
      <c r="N7" s="68"/>
      <c r="O7" s="69"/>
      <c r="P7" s="25"/>
      <c r="Q7" s="68"/>
      <c r="R7" s="69"/>
      <c r="S7" s="25"/>
      <c r="T7" s="68"/>
      <c r="U7" s="69"/>
      <c r="V7" s="26"/>
    </row>
    <row r="8" spans="1:22" s="17" customFormat="1" ht="20.100000000000001" customHeight="1" thickBot="1">
      <c r="A8" s="60">
        <v>6</v>
      </c>
      <c r="B8" s="72"/>
      <c r="C8" s="73"/>
      <c r="D8" s="29"/>
      <c r="E8" s="72"/>
      <c r="F8" s="73"/>
      <c r="G8" s="30"/>
      <c r="H8" s="72"/>
      <c r="I8" s="73"/>
      <c r="J8" s="30"/>
      <c r="K8" s="72"/>
      <c r="L8" s="73"/>
      <c r="M8" s="30"/>
      <c r="N8" s="72"/>
      <c r="O8" s="73"/>
      <c r="P8" s="30"/>
      <c r="Q8" s="72"/>
      <c r="R8" s="73"/>
      <c r="S8" s="30"/>
      <c r="T8" s="72"/>
      <c r="U8" s="73"/>
      <c r="V8" s="29"/>
    </row>
    <row r="9" spans="1:22" ht="21.95" customHeight="1" thickBot="1">
      <c r="A9" s="74"/>
      <c r="B9" s="208" t="s">
        <v>19</v>
      </c>
      <c r="C9" s="209"/>
      <c r="D9" s="209"/>
      <c r="E9" s="196" t="s">
        <v>20</v>
      </c>
      <c r="F9" s="197"/>
      <c r="G9" s="197"/>
      <c r="H9" s="196" t="s">
        <v>21</v>
      </c>
      <c r="I9" s="197"/>
      <c r="J9" s="197"/>
      <c r="K9" s="196" t="s">
        <v>22</v>
      </c>
      <c r="L9" s="197"/>
      <c r="M9" s="197"/>
      <c r="N9" s="196" t="s">
        <v>140</v>
      </c>
      <c r="O9" s="197"/>
      <c r="P9" s="197"/>
      <c r="Q9" s="196" t="s">
        <v>141</v>
      </c>
      <c r="R9" s="197"/>
      <c r="S9" s="197"/>
      <c r="T9" s="196" t="s">
        <v>142</v>
      </c>
      <c r="U9" s="197"/>
      <c r="V9" s="198"/>
    </row>
    <row r="10" spans="1:22" ht="21.95" customHeight="1" thickBot="1">
      <c r="A10" s="12" t="s">
        <v>5</v>
      </c>
      <c r="B10" s="13" t="s">
        <v>4</v>
      </c>
      <c r="C10" s="14" t="s">
        <v>6</v>
      </c>
      <c r="D10" s="15" t="s">
        <v>7</v>
      </c>
      <c r="E10" s="13" t="s">
        <v>4</v>
      </c>
      <c r="F10" s="14" t="s">
        <v>6</v>
      </c>
      <c r="G10" s="15" t="s">
        <v>7</v>
      </c>
      <c r="H10" s="13" t="s">
        <v>4</v>
      </c>
      <c r="I10" s="14" t="s">
        <v>6</v>
      </c>
      <c r="J10" s="15" t="s">
        <v>7</v>
      </c>
      <c r="K10" s="13" t="s">
        <v>4</v>
      </c>
      <c r="L10" s="14" t="s">
        <v>6</v>
      </c>
      <c r="M10" s="15" t="s">
        <v>7</v>
      </c>
      <c r="N10" s="13" t="s">
        <v>4</v>
      </c>
      <c r="O10" s="14" t="s">
        <v>6</v>
      </c>
      <c r="P10" s="15" t="s">
        <v>7</v>
      </c>
      <c r="Q10" s="13" t="s">
        <v>4</v>
      </c>
      <c r="R10" s="14" t="s">
        <v>6</v>
      </c>
      <c r="S10" s="15" t="s">
        <v>7</v>
      </c>
      <c r="T10" s="13" t="s">
        <v>4</v>
      </c>
      <c r="U10" s="14" t="s">
        <v>6</v>
      </c>
      <c r="V10" s="16" t="s">
        <v>7</v>
      </c>
    </row>
    <row r="11" spans="1:22" ht="20.100000000000001" customHeight="1">
      <c r="A11" s="38">
        <v>1</v>
      </c>
      <c r="B11" s="18"/>
      <c r="C11" s="19"/>
      <c r="D11" s="21"/>
      <c r="E11" s="18"/>
      <c r="F11" s="19"/>
      <c r="G11" s="20"/>
      <c r="H11" s="18"/>
      <c r="I11" s="19"/>
      <c r="J11" s="20"/>
      <c r="K11" s="18"/>
      <c r="L11" s="19"/>
      <c r="M11" s="20"/>
      <c r="N11" s="18"/>
      <c r="O11" s="19"/>
      <c r="P11" s="20"/>
      <c r="Q11" s="18"/>
      <c r="R11" s="19"/>
      <c r="S11" s="20"/>
      <c r="T11" s="18"/>
      <c r="U11" s="19"/>
      <c r="V11" s="21"/>
    </row>
    <row r="12" spans="1:22" ht="20.100000000000001" customHeight="1">
      <c r="A12" s="39">
        <v>2</v>
      </c>
      <c r="B12" s="68"/>
      <c r="C12" s="69"/>
      <c r="D12" s="26"/>
      <c r="E12" s="68"/>
      <c r="F12" s="69"/>
      <c r="G12" s="25"/>
      <c r="H12" s="68"/>
      <c r="I12" s="69"/>
      <c r="J12" s="25"/>
      <c r="K12" s="68"/>
      <c r="L12" s="69"/>
      <c r="M12" s="25"/>
      <c r="N12" s="68"/>
      <c r="O12" s="69"/>
      <c r="P12" s="25"/>
      <c r="Q12" s="68"/>
      <c r="R12" s="69"/>
      <c r="S12" s="25"/>
      <c r="T12" s="68"/>
      <c r="U12" s="69"/>
      <c r="V12" s="26"/>
    </row>
    <row r="13" spans="1:22" ht="20.100000000000001" customHeight="1">
      <c r="A13" s="39">
        <v>3</v>
      </c>
      <c r="B13" s="68"/>
      <c r="C13" s="69"/>
      <c r="D13" s="26"/>
      <c r="E13" s="68"/>
      <c r="F13" s="69"/>
      <c r="G13" s="25"/>
      <c r="H13" s="68"/>
      <c r="I13" s="69"/>
      <c r="J13" s="25"/>
      <c r="K13" s="68"/>
      <c r="L13" s="69"/>
      <c r="M13" s="25"/>
      <c r="N13" s="68"/>
      <c r="O13" s="69"/>
      <c r="P13" s="25"/>
      <c r="Q13" s="68"/>
      <c r="R13" s="69"/>
      <c r="S13" s="25"/>
      <c r="T13" s="68"/>
      <c r="U13" s="69"/>
      <c r="V13" s="26"/>
    </row>
    <row r="14" spans="1:22" ht="20.100000000000001" customHeight="1">
      <c r="A14" s="39">
        <v>4</v>
      </c>
      <c r="B14" s="68"/>
      <c r="C14" s="69"/>
      <c r="D14" s="26"/>
      <c r="E14" s="68"/>
      <c r="F14" s="69"/>
      <c r="G14" s="25"/>
      <c r="H14" s="68"/>
      <c r="I14" s="69"/>
      <c r="J14" s="25"/>
      <c r="K14" s="68"/>
      <c r="L14" s="69"/>
      <c r="M14" s="25"/>
      <c r="N14" s="68"/>
      <c r="O14" s="69"/>
      <c r="P14" s="25"/>
      <c r="Q14" s="68"/>
      <c r="R14" s="69"/>
      <c r="S14" s="25"/>
      <c r="T14" s="68"/>
      <c r="U14" s="69"/>
      <c r="V14" s="26"/>
    </row>
    <row r="15" spans="1:22" ht="20.100000000000001" customHeight="1">
      <c r="A15" s="39">
        <v>5</v>
      </c>
      <c r="B15" s="68"/>
      <c r="C15" s="69"/>
      <c r="D15" s="26"/>
      <c r="E15" s="68"/>
      <c r="F15" s="69"/>
      <c r="G15" s="25"/>
      <c r="H15" s="68"/>
      <c r="I15" s="69"/>
      <c r="J15" s="25"/>
      <c r="K15" s="68"/>
      <c r="L15" s="69"/>
      <c r="M15" s="25"/>
      <c r="N15" s="68"/>
      <c r="O15" s="69"/>
      <c r="P15" s="25"/>
      <c r="Q15" s="68"/>
      <c r="R15" s="69"/>
      <c r="S15" s="25"/>
      <c r="T15" s="68"/>
      <c r="U15" s="69"/>
      <c r="V15" s="26"/>
    </row>
    <row r="16" spans="1:22" ht="20.100000000000001" customHeight="1" thickBot="1">
      <c r="A16" s="42">
        <v>6</v>
      </c>
      <c r="B16" s="72"/>
      <c r="C16" s="73"/>
      <c r="D16" s="29"/>
      <c r="E16" s="72"/>
      <c r="F16" s="73"/>
      <c r="G16" s="30"/>
      <c r="H16" s="72"/>
      <c r="I16" s="73"/>
      <c r="J16" s="30"/>
      <c r="K16" s="72"/>
      <c r="L16" s="73"/>
      <c r="M16" s="30"/>
      <c r="N16" s="72"/>
      <c r="O16" s="73"/>
      <c r="P16" s="30"/>
      <c r="Q16" s="72"/>
      <c r="R16" s="73"/>
      <c r="S16" s="30"/>
      <c r="T16" s="72"/>
      <c r="U16" s="73"/>
      <c r="V16" s="29"/>
    </row>
    <row r="17" spans="3:22" ht="10.5" customHeight="1" thickBot="1"/>
    <row r="18" spans="3:22" ht="20.100000000000001" customHeight="1" thickBot="1">
      <c r="E18" s="190" t="s">
        <v>44</v>
      </c>
      <c r="F18" s="191"/>
      <c r="G18" s="109">
        <v>1000</v>
      </c>
      <c r="H18" s="32" t="s">
        <v>45</v>
      </c>
      <c r="I18" s="32" t="s">
        <v>46</v>
      </c>
      <c r="J18" s="32">
        <f>COUNTA(D3:D7,G3:G7,J3:J7,M3:M7,P3:P7,S3:S7,V3:V7,D11:D16,G11:G16,J11:J16,M11:M16,P11:P16,S11:S16,V11:V16)</f>
        <v>1</v>
      </c>
      <c r="K18" s="32" t="s">
        <v>143</v>
      </c>
      <c r="L18" s="32" t="s">
        <v>47</v>
      </c>
      <c r="M18" s="192">
        <f>G18*J18</f>
        <v>1000</v>
      </c>
      <c r="N18" s="192"/>
      <c r="O18" s="33" t="s">
        <v>45</v>
      </c>
      <c r="P18" s="4"/>
      <c r="Q18" s="34"/>
      <c r="R18" s="4"/>
    </row>
    <row r="19" spans="3:22" ht="10.5" customHeight="1"/>
    <row r="20" spans="3:22" ht="10.5" customHeight="1"/>
    <row r="21" spans="3:22" ht="10.5" customHeight="1">
      <c r="D21" s="169" t="s">
        <v>52</v>
      </c>
      <c r="E21" s="169"/>
      <c r="F21" s="169"/>
      <c r="G21" s="169"/>
      <c r="H21" s="169"/>
      <c r="I21" s="169"/>
      <c r="J21" s="169"/>
      <c r="K21" s="169"/>
      <c r="L21" s="169"/>
      <c r="M21" s="169"/>
      <c r="N21" s="1"/>
      <c r="O21" s="205" t="s">
        <v>195</v>
      </c>
      <c r="P21" s="204"/>
      <c r="Q21" s="169" t="s">
        <v>53</v>
      </c>
      <c r="R21" s="200"/>
      <c r="S21" s="169" t="s">
        <v>54</v>
      </c>
      <c r="T21" s="200"/>
      <c r="U21" s="200"/>
      <c r="V21" s="189" t="s">
        <v>55</v>
      </c>
    </row>
    <row r="22" spans="3:22" ht="10.5" customHeight="1"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"/>
      <c r="O22" s="205"/>
      <c r="P22" s="204"/>
      <c r="Q22" s="169"/>
      <c r="R22" s="200"/>
      <c r="S22" s="169"/>
      <c r="T22" s="200"/>
      <c r="U22" s="200"/>
      <c r="V22" s="189"/>
    </row>
    <row r="23" spans="3:22" ht="10.5" customHeight="1">
      <c r="D23" s="35"/>
      <c r="G23" s="35"/>
      <c r="J23" s="35"/>
      <c r="K23" s="35"/>
      <c r="L23" s="35"/>
      <c r="M23" s="35"/>
      <c r="N23" s="35"/>
      <c r="O23" s="36"/>
      <c r="P23" s="4"/>
      <c r="Q23" s="4"/>
      <c r="R23" s="4"/>
      <c r="S23" s="37"/>
      <c r="T23" s="37"/>
      <c r="U23" s="3"/>
    </row>
    <row r="24" spans="3:22" ht="10.5" customHeight="1">
      <c r="O24" s="169" t="s">
        <v>6</v>
      </c>
      <c r="P24" s="200"/>
      <c r="Q24" s="200"/>
      <c r="R24" s="200"/>
      <c r="S24" s="200"/>
      <c r="T24" s="200"/>
      <c r="U24" s="3"/>
    </row>
    <row r="25" spans="3:22" ht="10.5" customHeight="1">
      <c r="O25" s="188"/>
      <c r="P25" s="203"/>
      <c r="Q25" s="203"/>
      <c r="R25" s="203"/>
      <c r="S25" s="203"/>
      <c r="T25" s="203"/>
      <c r="U25" s="3"/>
    </row>
    <row r="26" spans="3:22" ht="10.5" customHeight="1">
      <c r="O26" s="4"/>
      <c r="P26" s="3"/>
      <c r="Q26" s="3"/>
      <c r="R26" s="3"/>
      <c r="S26" s="3"/>
      <c r="T26" s="3"/>
      <c r="U26" s="3"/>
    </row>
    <row r="27" spans="3:22" ht="10.5" customHeight="1">
      <c r="O27" s="169" t="s">
        <v>60</v>
      </c>
      <c r="P27" s="200"/>
      <c r="Q27" s="200"/>
      <c r="R27" s="200"/>
      <c r="S27" s="200"/>
      <c r="T27" s="200"/>
      <c r="U27" s="169"/>
    </row>
    <row r="28" spans="3:22" ht="10.5" customHeight="1">
      <c r="O28" s="188"/>
      <c r="P28" s="203"/>
      <c r="Q28" s="203"/>
      <c r="R28" s="203"/>
      <c r="S28" s="203"/>
      <c r="T28" s="203"/>
      <c r="U28" s="188"/>
    </row>
    <row r="29" spans="3:22" ht="24" customHeight="1">
      <c r="C29" s="169" t="s">
        <v>61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3:22" ht="24" customHeight="1"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</row>
    <row r="31" spans="3:22" ht="24" customHeight="1"/>
    <row r="32" spans="3:22" ht="24" customHeight="1"/>
    <row r="33" spans="2:22" ht="24" customHeight="1"/>
    <row r="34" spans="2:22" s="31" customFormat="1" ht="24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</sheetData>
  <sheetProtection algorithmName="SHA-512" hashValue="/65M/asZu5S75hgIEaD0fNvE1k0fHddkj5flKTqMxkhPdnmZiuDNYrZGdi+Rb7RquzNU5vzmnrNCPvFGkHEHUg==" saltValue="29rGrux3AsfdEktGWnw2kw==" spinCount="100000" sheet="1" objects="1" scenarios="1" selectLockedCells="1" selectUnlockedCells="1"/>
  <mergeCells count="30">
    <mergeCell ref="T1:V1"/>
    <mergeCell ref="B9:D9"/>
    <mergeCell ref="E9:G9"/>
    <mergeCell ref="H9:J9"/>
    <mergeCell ref="K9:M9"/>
    <mergeCell ref="N9:P9"/>
    <mergeCell ref="Q9:S9"/>
    <mergeCell ref="T9:V9"/>
    <mergeCell ref="B1:D1"/>
    <mergeCell ref="E1:G1"/>
    <mergeCell ref="H1:J1"/>
    <mergeCell ref="K1:M1"/>
    <mergeCell ref="N1:P1"/>
    <mergeCell ref="Q1:S1"/>
    <mergeCell ref="V21:V22"/>
    <mergeCell ref="O24:O25"/>
    <mergeCell ref="P24:T25"/>
    <mergeCell ref="E18:F18"/>
    <mergeCell ref="M18:N18"/>
    <mergeCell ref="D21:M22"/>
    <mergeCell ref="Q21:Q22"/>
    <mergeCell ref="P21:P22"/>
    <mergeCell ref="O21:O22"/>
    <mergeCell ref="O27:O28"/>
    <mergeCell ref="P27:T28"/>
    <mergeCell ref="U27:U28"/>
    <mergeCell ref="C29:N30"/>
    <mergeCell ref="R21:R22"/>
    <mergeCell ref="S21:S22"/>
    <mergeCell ref="T21:U22"/>
  </mergeCells>
  <phoneticPr fontId="2"/>
  <conditionalFormatting sqref="P24 P27">
    <cfRule type="cellIs" dxfId="17" priority="4" operator="equal">
      <formula>""</formula>
    </cfRule>
    <cfRule type="cellIs" dxfId="16" priority="5" operator="equal">
      <formula>""</formula>
    </cfRule>
    <cfRule type="cellIs" dxfId="15" priority="6" operator="equal">
      <formula>""</formula>
    </cfRule>
  </conditionalFormatting>
  <conditionalFormatting sqref="R21:R22 T21:U22">
    <cfRule type="cellIs" dxfId="14" priority="1" operator="equal">
      <formula>""</formula>
    </cfRule>
  </conditionalFormatting>
  <dataValidations count="2">
    <dataValidation type="list" allowBlank="1" showInputMessage="1" showErrorMessage="1" sqref="B3:B8 E3:E8 H3:H8 K3:K8 N3:N8 Q3:Q8 T3:T8 B11:B16 E11:E16 H11:H16 K11:K16 N11:N16 Q11:Q16 T11:T16" xr:uid="{00000000-0002-0000-0700-000000000000}">
      <formula1>全三河</formula1>
    </dataValidation>
    <dataValidation type="list" allowBlank="1" showInputMessage="1" showErrorMessage="1" sqref="C3:C8 F3:F8 I3:I8 L3:L8 O3:O8 R3:R8 U3:U8 C11:C16 F11:F16 I11:I16 L11:L16 O11:O16 R11:R16 U11:U16" xr:uid="{00000000-0002-0000-0700-000001000000}">
      <formula1>INDIRECT(B3)</formula1>
    </dataValidation>
  </dataValidations>
  <printOptions horizontalCentered="1" verticalCentered="1"/>
  <pageMargins left="0.19685039370078741" right="0.19685039370078741" top="0.9055118110236221" bottom="0.27559055118110237" header="0.70866141732283472" footer="0.51181102362204722"/>
  <pageSetup paperSize="9" orientation="landscape" r:id="rId1"/>
  <headerFooter alignWithMargins="0">
    <oddHeader>&amp;C&amp;"BIZ UDPゴシック,太字"&amp;20全三河新人柔道体重別選手権　参加申込用紙【記入例】</oddHeader>
    <oddFooter>&amp;R&amp;"BIZ UDPゴシック,標準"※この書類の提出をもって校長の承認を得たものとする。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FF0000"/>
  </sheetPr>
  <dimension ref="A1:V51"/>
  <sheetViews>
    <sheetView topLeftCell="A7" zoomScaleNormal="100" workbookViewId="0">
      <selection activeCell="P27" sqref="P27:T28"/>
    </sheetView>
  </sheetViews>
  <sheetFormatPr defaultColWidth="9" defaultRowHeight="13.5"/>
  <cols>
    <col min="1" max="1" width="3.125" style="31" customWidth="1"/>
    <col min="2" max="2" width="2.625" style="11" customWidth="1"/>
    <col min="3" max="4" width="8.625" style="11" customWidth="1"/>
    <col min="5" max="5" width="2.625" style="11" customWidth="1"/>
    <col min="6" max="7" width="8.625" style="11" customWidth="1"/>
    <col min="8" max="8" width="2.625" style="11" customWidth="1"/>
    <col min="9" max="10" width="8.625" style="11" customWidth="1"/>
    <col min="11" max="11" width="2.625" style="11" customWidth="1"/>
    <col min="12" max="13" width="8.625" style="11" customWidth="1"/>
    <col min="14" max="14" width="2.625" style="11" customWidth="1"/>
    <col min="15" max="16" width="8.625" style="11" customWidth="1"/>
    <col min="17" max="17" width="2.625" style="11" customWidth="1"/>
    <col min="18" max="19" width="8.625" style="11" customWidth="1"/>
    <col min="20" max="20" width="2.625" style="11" customWidth="1"/>
    <col min="21" max="22" width="8.625" style="11" customWidth="1"/>
    <col min="23" max="23" width="9" style="11"/>
    <col min="24" max="24" width="9" style="11" customWidth="1"/>
    <col min="25" max="25" width="9" style="11"/>
    <col min="26" max="27" width="15.125" style="11" customWidth="1"/>
    <col min="28" max="16384" width="9" style="11"/>
  </cols>
  <sheetData>
    <row r="1" spans="1:22" ht="27" customHeight="1" thickBot="1">
      <c r="A1" s="10"/>
      <c r="B1" s="193" t="s">
        <v>0</v>
      </c>
      <c r="C1" s="194"/>
      <c r="D1" s="194"/>
      <c r="E1" s="193" t="s">
        <v>1</v>
      </c>
      <c r="F1" s="194"/>
      <c r="G1" s="194"/>
      <c r="H1" s="193" t="s">
        <v>2</v>
      </c>
      <c r="I1" s="194"/>
      <c r="J1" s="194"/>
      <c r="K1" s="193" t="s">
        <v>3</v>
      </c>
      <c r="L1" s="194"/>
      <c r="M1" s="194"/>
      <c r="N1" s="193" t="s">
        <v>137</v>
      </c>
      <c r="O1" s="194"/>
      <c r="P1" s="194"/>
      <c r="Q1" s="193" t="s">
        <v>138</v>
      </c>
      <c r="R1" s="194"/>
      <c r="S1" s="194"/>
      <c r="T1" s="193" t="s">
        <v>139</v>
      </c>
      <c r="U1" s="194"/>
      <c r="V1" s="195"/>
    </row>
    <row r="2" spans="1:22" s="17" customFormat="1" ht="20.25" customHeight="1" thickBot="1">
      <c r="A2" s="12" t="s">
        <v>5</v>
      </c>
      <c r="B2" s="13" t="s">
        <v>4</v>
      </c>
      <c r="C2" s="14" t="s">
        <v>6</v>
      </c>
      <c r="D2" s="16" t="s">
        <v>7</v>
      </c>
      <c r="E2" s="13" t="s">
        <v>4</v>
      </c>
      <c r="F2" s="14" t="s">
        <v>6</v>
      </c>
      <c r="G2" s="15" t="s">
        <v>7</v>
      </c>
      <c r="H2" s="13" t="s">
        <v>4</v>
      </c>
      <c r="I2" s="14" t="s">
        <v>6</v>
      </c>
      <c r="J2" s="15" t="s">
        <v>7</v>
      </c>
      <c r="K2" s="13" t="s">
        <v>4</v>
      </c>
      <c r="L2" s="14" t="s">
        <v>6</v>
      </c>
      <c r="M2" s="15" t="s">
        <v>7</v>
      </c>
      <c r="N2" s="13" t="s">
        <v>4</v>
      </c>
      <c r="O2" s="14" t="s">
        <v>6</v>
      </c>
      <c r="P2" s="15" t="s">
        <v>7</v>
      </c>
      <c r="Q2" s="13" t="s">
        <v>4</v>
      </c>
      <c r="R2" s="14" t="s">
        <v>6</v>
      </c>
      <c r="S2" s="15" t="s">
        <v>7</v>
      </c>
      <c r="T2" s="13" t="s">
        <v>4</v>
      </c>
      <c r="U2" s="14" t="s">
        <v>6</v>
      </c>
      <c r="V2" s="16" t="s">
        <v>7</v>
      </c>
    </row>
    <row r="3" spans="1:22" ht="20.100000000000001" customHeight="1">
      <c r="A3" s="38">
        <v>1</v>
      </c>
      <c r="B3" s="18"/>
      <c r="C3" s="19"/>
      <c r="D3" s="21"/>
      <c r="E3" s="18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1"/>
    </row>
    <row r="4" spans="1:22" ht="20.100000000000001" customHeight="1">
      <c r="A4" s="75">
        <v>2</v>
      </c>
      <c r="B4" s="68"/>
      <c r="C4" s="69"/>
      <c r="D4" s="26"/>
      <c r="E4" s="68"/>
      <c r="F4" s="69"/>
      <c r="G4" s="25"/>
      <c r="H4" s="68"/>
      <c r="I4" s="69"/>
      <c r="J4" s="25"/>
      <c r="K4" s="68"/>
      <c r="L4" s="69"/>
      <c r="M4" s="25"/>
      <c r="N4" s="68"/>
      <c r="O4" s="69"/>
      <c r="P4" s="25"/>
      <c r="Q4" s="68"/>
      <c r="R4" s="69"/>
      <c r="S4" s="25"/>
      <c r="T4" s="68"/>
      <c r="U4" s="69"/>
      <c r="V4" s="26"/>
    </row>
    <row r="5" spans="1:22" ht="20.100000000000001" customHeight="1">
      <c r="A5" s="75">
        <v>3</v>
      </c>
      <c r="B5" s="68"/>
      <c r="C5" s="69"/>
      <c r="D5" s="26"/>
      <c r="E5" s="68"/>
      <c r="F5" s="69"/>
      <c r="G5" s="25"/>
      <c r="H5" s="68"/>
      <c r="I5" s="69"/>
      <c r="J5" s="25"/>
      <c r="K5" s="68"/>
      <c r="L5" s="69"/>
      <c r="M5" s="25"/>
      <c r="N5" s="68"/>
      <c r="O5" s="69"/>
      <c r="P5" s="25"/>
      <c r="Q5" s="68"/>
      <c r="R5" s="69"/>
      <c r="S5" s="25"/>
      <c r="T5" s="68"/>
      <c r="U5" s="69"/>
      <c r="V5" s="26"/>
    </row>
    <row r="6" spans="1:22" ht="20.100000000000001" customHeight="1">
      <c r="A6" s="39">
        <v>4</v>
      </c>
      <c r="B6" s="68"/>
      <c r="C6" s="69"/>
      <c r="D6" s="70"/>
      <c r="E6" s="68"/>
      <c r="F6" s="69"/>
      <c r="G6" s="71"/>
      <c r="H6" s="68"/>
      <c r="I6" s="69"/>
      <c r="J6" s="71"/>
      <c r="K6" s="68"/>
      <c r="L6" s="69"/>
      <c r="M6" s="71"/>
      <c r="N6" s="68"/>
      <c r="O6" s="69"/>
      <c r="P6" s="71"/>
      <c r="Q6" s="68"/>
      <c r="R6" s="69"/>
      <c r="S6" s="71"/>
      <c r="T6" s="68"/>
      <c r="U6" s="69"/>
      <c r="V6" s="70"/>
    </row>
    <row r="7" spans="1:22" ht="20.100000000000001" customHeight="1">
      <c r="A7" s="76">
        <v>5</v>
      </c>
      <c r="B7" s="68"/>
      <c r="C7" s="69"/>
      <c r="D7" s="26"/>
      <c r="E7" s="68"/>
      <c r="F7" s="69"/>
      <c r="G7" s="25"/>
      <c r="H7" s="68"/>
      <c r="I7" s="69"/>
      <c r="J7" s="25"/>
      <c r="K7" s="68"/>
      <c r="L7" s="69"/>
      <c r="M7" s="25"/>
      <c r="N7" s="68"/>
      <c r="O7" s="69"/>
      <c r="P7" s="25"/>
      <c r="Q7" s="68"/>
      <c r="R7" s="69"/>
      <c r="S7" s="25"/>
      <c r="T7" s="68"/>
      <c r="U7" s="69"/>
      <c r="V7" s="26"/>
    </row>
    <row r="8" spans="1:22" s="17" customFormat="1" ht="20.100000000000001" customHeight="1" thickBot="1">
      <c r="A8" s="60">
        <v>6</v>
      </c>
      <c r="B8" s="72"/>
      <c r="C8" s="73"/>
      <c r="D8" s="29"/>
      <c r="E8" s="72"/>
      <c r="F8" s="73"/>
      <c r="G8" s="30"/>
      <c r="H8" s="72"/>
      <c r="I8" s="73"/>
      <c r="J8" s="30"/>
      <c r="K8" s="72"/>
      <c r="L8" s="73"/>
      <c r="M8" s="30"/>
      <c r="N8" s="72"/>
      <c r="O8" s="73"/>
      <c r="P8" s="30"/>
      <c r="Q8" s="72"/>
      <c r="R8" s="73"/>
      <c r="S8" s="30"/>
      <c r="T8" s="72"/>
      <c r="U8" s="73"/>
      <c r="V8" s="29"/>
    </row>
    <row r="9" spans="1:22" ht="21.95" customHeight="1" thickBot="1">
      <c r="A9" s="74"/>
      <c r="B9" s="208" t="s">
        <v>19</v>
      </c>
      <c r="C9" s="209"/>
      <c r="D9" s="209"/>
      <c r="E9" s="196" t="s">
        <v>20</v>
      </c>
      <c r="F9" s="197"/>
      <c r="G9" s="197"/>
      <c r="H9" s="196" t="s">
        <v>21</v>
      </c>
      <c r="I9" s="197"/>
      <c r="J9" s="197"/>
      <c r="K9" s="196" t="s">
        <v>22</v>
      </c>
      <c r="L9" s="197"/>
      <c r="M9" s="197"/>
      <c r="N9" s="196" t="s">
        <v>140</v>
      </c>
      <c r="O9" s="197"/>
      <c r="P9" s="197"/>
      <c r="Q9" s="196" t="s">
        <v>141</v>
      </c>
      <c r="R9" s="197"/>
      <c r="S9" s="197"/>
      <c r="T9" s="196" t="s">
        <v>142</v>
      </c>
      <c r="U9" s="197"/>
      <c r="V9" s="198"/>
    </row>
    <row r="10" spans="1:22" ht="21.95" customHeight="1" thickBot="1">
      <c r="A10" s="12" t="s">
        <v>5</v>
      </c>
      <c r="B10" s="13" t="s">
        <v>4</v>
      </c>
      <c r="C10" s="14" t="s">
        <v>6</v>
      </c>
      <c r="D10" s="15" t="s">
        <v>7</v>
      </c>
      <c r="E10" s="13" t="s">
        <v>4</v>
      </c>
      <c r="F10" s="14" t="s">
        <v>6</v>
      </c>
      <c r="G10" s="15" t="s">
        <v>7</v>
      </c>
      <c r="H10" s="13" t="s">
        <v>4</v>
      </c>
      <c r="I10" s="14" t="s">
        <v>6</v>
      </c>
      <c r="J10" s="15" t="s">
        <v>7</v>
      </c>
      <c r="K10" s="13" t="s">
        <v>4</v>
      </c>
      <c r="L10" s="14" t="s">
        <v>6</v>
      </c>
      <c r="M10" s="15" t="s">
        <v>7</v>
      </c>
      <c r="N10" s="13" t="s">
        <v>4</v>
      </c>
      <c r="O10" s="14" t="s">
        <v>6</v>
      </c>
      <c r="P10" s="15" t="s">
        <v>7</v>
      </c>
      <c r="Q10" s="13" t="s">
        <v>4</v>
      </c>
      <c r="R10" s="14" t="s">
        <v>6</v>
      </c>
      <c r="S10" s="15" t="s">
        <v>7</v>
      </c>
      <c r="T10" s="13" t="s">
        <v>4</v>
      </c>
      <c r="U10" s="14" t="s">
        <v>6</v>
      </c>
      <c r="V10" s="16" t="s">
        <v>7</v>
      </c>
    </row>
    <row r="11" spans="1:22" ht="20.100000000000001" customHeight="1">
      <c r="A11" s="38">
        <v>1</v>
      </c>
      <c r="B11" s="18"/>
      <c r="C11" s="19"/>
      <c r="D11" s="21"/>
      <c r="E11" s="18"/>
      <c r="F11" s="19"/>
      <c r="G11" s="20"/>
      <c r="H11" s="18"/>
      <c r="I11" s="19"/>
      <c r="J11" s="20"/>
      <c r="K11" s="18"/>
      <c r="L11" s="19"/>
      <c r="M11" s="20"/>
      <c r="N11" s="18"/>
      <c r="O11" s="19"/>
      <c r="P11" s="20"/>
      <c r="Q11" s="18"/>
      <c r="R11" s="19"/>
      <c r="S11" s="20"/>
      <c r="T11" s="18"/>
      <c r="U11" s="19"/>
      <c r="V11" s="21"/>
    </row>
    <row r="12" spans="1:22" ht="20.100000000000001" customHeight="1">
      <c r="A12" s="39">
        <v>2</v>
      </c>
      <c r="B12" s="68"/>
      <c r="C12" s="69"/>
      <c r="D12" s="26"/>
      <c r="E12" s="68"/>
      <c r="F12" s="69"/>
      <c r="G12" s="25"/>
      <c r="H12" s="68"/>
      <c r="I12" s="69"/>
      <c r="J12" s="25"/>
      <c r="K12" s="68"/>
      <c r="L12" s="69"/>
      <c r="M12" s="25"/>
      <c r="N12" s="68"/>
      <c r="O12" s="69"/>
      <c r="P12" s="25"/>
      <c r="Q12" s="68"/>
      <c r="R12" s="69"/>
      <c r="S12" s="25"/>
      <c r="T12" s="68"/>
      <c r="U12" s="69"/>
      <c r="V12" s="26"/>
    </row>
    <row r="13" spans="1:22" ht="20.100000000000001" customHeight="1">
      <c r="A13" s="39">
        <v>3</v>
      </c>
      <c r="B13" s="68"/>
      <c r="C13" s="69"/>
      <c r="D13" s="26"/>
      <c r="E13" s="68"/>
      <c r="F13" s="69"/>
      <c r="G13" s="25"/>
      <c r="H13" s="68"/>
      <c r="I13" s="69"/>
      <c r="J13" s="25"/>
      <c r="K13" s="68"/>
      <c r="L13" s="69"/>
      <c r="M13" s="25"/>
      <c r="N13" s="68"/>
      <c r="O13" s="69"/>
      <c r="P13" s="25"/>
      <c r="Q13" s="68"/>
      <c r="R13" s="69"/>
      <c r="S13" s="25"/>
      <c r="T13" s="68"/>
      <c r="U13" s="69"/>
      <c r="V13" s="26"/>
    </row>
    <row r="14" spans="1:22" ht="20.100000000000001" customHeight="1">
      <c r="A14" s="39">
        <v>4</v>
      </c>
      <c r="B14" s="68"/>
      <c r="C14" s="69"/>
      <c r="D14" s="26"/>
      <c r="E14" s="68"/>
      <c r="F14" s="69"/>
      <c r="G14" s="25"/>
      <c r="H14" s="68"/>
      <c r="I14" s="69"/>
      <c r="J14" s="25"/>
      <c r="K14" s="68"/>
      <c r="L14" s="69"/>
      <c r="M14" s="25"/>
      <c r="N14" s="68"/>
      <c r="O14" s="69"/>
      <c r="P14" s="25"/>
      <c r="Q14" s="68"/>
      <c r="R14" s="69"/>
      <c r="S14" s="25"/>
      <c r="T14" s="68"/>
      <c r="U14" s="69"/>
      <c r="V14" s="26"/>
    </row>
    <row r="15" spans="1:22" ht="20.100000000000001" customHeight="1">
      <c r="A15" s="39">
        <v>5</v>
      </c>
      <c r="B15" s="68"/>
      <c r="C15" s="69"/>
      <c r="D15" s="26"/>
      <c r="E15" s="68"/>
      <c r="F15" s="69"/>
      <c r="G15" s="25"/>
      <c r="H15" s="68"/>
      <c r="I15" s="69"/>
      <c r="J15" s="25"/>
      <c r="K15" s="68"/>
      <c r="L15" s="69"/>
      <c r="M15" s="25"/>
      <c r="N15" s="68"/>
      <c r="O15" s="69"/>
      <c r="P15" s="25"/>
      <c r="Q15" s="68"/>
      <c r="R15" s="69"/>
      <c r="S15" s="25"/>
      <c r="T15" s="68"/>
      <c r="U15" s="69"/>
      <c r="V15" s="26"/>
    </row>
    <row r="16" spans="1:22" ht="20.100000000000001" customHeight="1" thickBot="1">
      <c r="A16" s="42">
        <v>6</v>
      </c>
      <c r="B16" s="72"/>
      <c r="C16" s="73"/>
      <c r="D16" s="29"/>
      <c r="E16" s="72"/>
      <c r="F16" s="73"/>
      <c r="G16" s="30"/>
      <c r="H16" s="72"/>
      <c r="I16" s="73"/>
      <c r="J16" s="30"/>
      <c r="K16" s="72"/>
      <c r="L16" s="73"/>
      <c r="M16" s="30"/>
      <c r="N16" s="72"/>
      <c r="O16" s="73"/>
      <c r="P16" s="30"/>
      <c r="Q16" s="72"/>
      <c r="R16" s="73"/>
      <c r="S16" s="30"/>
      <c r="T16" s="72"/>
      <c r="U16" s="73"/>
      <c r="V16" s="29"/>
    </row>
    <row r="17" spans="3:22" ht="10.5" customHeight="1" thickBot="1"/>
    <row r="18" spans="3:22" ht="20.100000000000001" customHeight="1" thickBot="1">
      <c r="E18" s="190" t="s">
        <v>44</v>
      </c>
      <c r="F18" s="191"/>
      <c r="G18" s="109">
        <v>1000</v>
      </c>
      <c r="H18" s="32" t="s">
        <v>45</v>
      </c>
      <c r="I18" s="32" t="s">
        <v>46</v>
      </c>
      <c r="J18" s="32">
        <f>COUNTA(D3:D7,G3:G7,J3:J7,M3:M7,P3:P7,S3:S7,V3:V7,D11:D16,G11:G16,J11:J16,M11:M16,P11:P16,S11:S16,V11:V16)</f>
        <v>0</v>
      </c>
      <c r="K18" s="32" t="s">
        <v>143</v>
      </c>
      <c r="L18" s="32" t="s">
        <v>47</v>
      </c>
      <c r="M18" s="192">
        <f>G18*J18</f>
        <v>0</v>
      </c>
      <c r="N18" s="192"/>
      <c r="O18" s="33" t="s">
        <v>45</v>
      </c>
      <c r="P18" s="4"/>
      <c r="Q18" s="34"/>
      <c r="R18" s="4"/>
    </row>
    <row r="19" spans="3:22" ht="10.5" customHeight="1"/>
    <row r="20" spans="3:22" ht="10.5" customHeight="1"/>
    <row r="21" spans="3:22" ht="10.5" customHeight="1">
      <c r="D21" s="169" t="s">
        <v>52</v>
      </c>
      <c r="E21" s="169"/>
      <c r="F21" s="169"/>
      <c r="G21" s="169"/>
      <c r="H21" s="169"/>
      <c r="I21" s="169"/>
      <c r="J21" s="169"/>
      <c r="K21" s="169"/>
      <c r="L21" s="169"/>
      <c r="M21" s="169"/>
      <c r="N21" s="1"/>
      <c r="O21" s="200" t="s">
        <v>195</v>
      </c>
      <c r="P21" s="200"/>
      <c r="Q21" s="169" t="s">
        <v>53</v>
      </c>
      <c r="R21" s="200"/>
      <c r="S21" s="169" t="s">
        <v>54</v>
      </c>
      <c r="T21" s="200"/>
      <c r="U21" s="200"/>
      <c r="V21" s="189" t="s">
        <v>55</v>
      </c>
    </row>
    <row r="22" spans="3:22" ht="10.5" customHeight="1"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"/>
      <c r="O22" s="200"/>
      <c r="P22" s="200"/>
      <c r="Q22" s="169"/>
      <c r="R22" s="200"/>
      <c r="S22" s="169"/>
      <c r="T22" s="200"/>
      <c r="U22" s="200"/>
      <c r="V22" s="189"/>
    </row>
    <row r="23" spans="3:22" ht="10.5" customHeight="1">
      <c r="D23" s="35"/>
      <c r="G23" s="35"/>
      <c r="J23" s="35"/>
      <c r="K23" s="35"/>
      <c r="L23" s="35"/>
      <c r="M23" s="35"/>
      <c r="N23" s="35"/>
      <c r="O23" s="36"/>
      <c r="P23" s="4"/>
      <c r="Q23" s="4"/>
      <c r="R23" s="4"/>
      <c r="S23" s="37"/>
      <c r="T23" s="37"/>
      <c r="U23" s="3"/>
    </row>
    <row r="24" spans="3:22" ht="10.5" customHeight="1">
      <c r="O24" s="169" t="s">
        <v>6</v>
      </c>
      <c r="P24" s="201"/>
      <c r="Q24" s="201"/>
      <c r="R24" s="201"/>
      <c r="S24" s="201"/>
      <c r="T24" s="201"/>
      <c r="U24" s="3"/>
    </row>
    <row r="25" spans="3:22" ht="10.5" customHeight="1">
      <c r="O25" s="188"/>
      <c r="P25" s="202"/>
      <c r="Q25" s="202"/>
      <c r="R25" s="202"/>
      <c r="S25" s="202"/>
      <c r="T25" s="202"/>
      <c r="U25" s="3"/>
    </row>
    <row r="26" spans="3:22" ht="10.5" customHeight="1">
      <c r="O26" s="4"/>
      <c r="P26" s="3"/>
      <c r="Q26" s="3"/>
      <c r="R26" s="3"/>
      <c r="S26" s="3"/>
      <c r="T26" s="3"/>
      <c r="U26" s="3"/>
    </row>
    <row r="27" spans="3:22" ht="10.5" customHeight="1">
      <c r="O27" s="169" t="s">
        <v>60</v>
      </c>
      <c r="P27" s="206"/>
      <c r="Q27" s="206"/>
      <c r="R27" s="206"/>
      <c r="S27" s="206"/>
      <c r="T27" s="206"/>
      <c r="U27" s="169"/>
    </row>
    <row r="28" spans="3:22" ht="10.5" customHeight="1">
      <c r="O28" s="188"/>
      <c r="P28" s="207"/>
      <c r="Q28" s="207"/>
      <c r="R28" s="207"/>
      <c r="S28" s="207"/>
      <c r="T28" s="207"/>
      <c r="U28" s="188"/>
    </row>
    <row r="29" spans="3:22" ht="24" customHeight="1">
      <c r="C29" s="169" t="s">
        <v>61</v>
      </c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</row>
    <row r="30" spans="3:22" ht="24" customHeight="1"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</row>
    <row r="31" spans="3:22" ht="24" customHeight="1"/>
    <row r="32" spans="3:22" ht="24" customHeight="1"/>
    <row r="33" spans="2:22" ht="24" customHeight="1"/>
    <row r="34" spans="2:22" s="31" customFormat="1" ht="24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s="31" customFormat="1" ht="24" customHeight="1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s="31" customFormat="1" ht="24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s="31" customFormat="1" ht="24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2:22" s="31" customFormat="1" ht="24" customHeight="1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2:22" s="31" customFormat="1" ht="24" customHeight="1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2:22" s="31" customFormat="1" ht="24" customHeight="1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2:22" s="31" customFormat="1" ht="24" customHeight="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2:22" s="31" customFormat="1" ht="24" customHeigh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2:22" s="31" customFormat="1" ht="24" customHeight="1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2:22" s="31" customFormat="1" ht="24" customHeight="1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2:22" s="31" customFormat="1" ht="24" customHeight="1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2:22" s="31" customFormat="1" ht="24" customHeight="1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2:22" s="31" customFormat="1" ht="24" customHeigh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2:22" s="31" customFormat="1" ht="24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31" customFormat="1" ht="24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31" customFormat="1" ht="24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31" customFormat="1" ht="24" customHeigh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</sheetData>
  <sheetProtection algorithmName="SHA-512" hashValue="hd4IyHmarkPwG9xe95en/O+iVOSsEeRHGjfEXffeYy2rrc5OGsDFtc/b36wtQqPRs6kPB7iFlFbulVfruBY37A==" saltValue="Q9OJPuVorsvfMShCmmZCEQ==" spinCount="100000" sheet="1" objects="1" scenarios="1" selectLockedCells="1"/>
  <mergeCells count="30">
    <mergeCell ref="T1:V1"/>
    <mergeCell ref="B9:D9"/>
    <mergeCell ref="E9:G9"/>
    <mergeCell ref="H9:J9"/>
    <mergeCell ref="K9:M9"/>
    <mergeCell ref="N9:P9"/>
    <mergeCell ref="Q9:S9"/>
    <mergeCell ref="T9:V9"/>
    <mergeCell ref="B1:D1"/>
    <mergeCell ref="E1:G1"/>
    <mergeCell ref="H1:J1"/>
    <mergeCell ref="K1:M1"/>
    <mergeCell ref="N1:P1"/>
    <mergeCell ref="Q1:S1"/>
    <mergeCell ref="V21:V22"/>
    <mergeCell ref="O24:O25"/>
    <mergeCell ref="P24:T25"/>
    <mergeCell ref="E18:F18"/>
    <mergeCell ref="M18:N18"/>
    <mergeCell ref="D21:M22"/>
    <mergeCell ref="Q21:Q22"/>
    <mergeCell ref="P21:P22"/>
    <mergeCell ref="O21:O22"/>
    <mergeCell ref="O27:O28"/>
    <mergeCell ref="P27:T28"/>
    <mergeCell ref="U27:U28"/>
    <mergeCell ref="C29:N30"/>
    <mergeCell ref="R21:R22"/>
    <mergeCell ref="S21:S22"/>
    <mergeCell ref="T21:U22"/>
  </mergeCells>
  <phoneticPr fontId="2"/>
  <conditionalFormatting sqref="O21:P21">
    <cfRule type="cellIs" dxfId="13" priority="1" operator="equal">
      <formula>""</formula>
    </cfRule>
  </conditionalFormatting>
  <conditionalFormatting sqref="P24 P27">
    <cfRule type="cellIs" dxfId="12" priority="5" operator="equal">
      <formula>""</formula>
    </cfRule>
    <cfRule type="cellIs" dxfId="11" priority="6" operator="equal">
      <formula>""</formula>
    </cfRule>
    <cfRule type="cellIs" dxfId="10" priority="7" operator="equal">
      <formula>""</formula>
    </cfRule>
  </conditionalFormatting>
  <conditionalFormatting sqref="R21:R22 T21:U22">
    <cfRule type="cellIs" dxfId="9" priority="2" operator="equal">
      <formula>""</formula>
    </cfRule>
  </conditionalFormatting>
  <dataValidations count="1">
    <dataValidation type="list" allowBlank="1" showInputMessage="1" showErrorMessage="1" sqref="C3:C8 F3:F8 I3:I8 L3:L8 O3:O8 R3:R8 U3:U8 C11:C16 F11:F16 I11:I16 L11:L16 O11:O16 R11:R16 U11:U16" xr:uid="{00000000-0002-0000-0800-000000000000}">
      <formula1>INDIRECT(B3)</formula1>
    </dataValidation>
  </dataValidations>
  <printOptions horizontalCentered="1" verticalCentered="1"/>
  <pageMargins left="0.19685039370078741" right="0.19685039370078741" top="0.9055118110236221" bottom="0.27559055118110237" header="0.70866141732283472" footer="0.51181102362204722"/>
  <pageSetup paperSize="9" orientation="landscape" r:id="rId1"/>
  <headerFooter alignWithMargins="0">
    <oddHeader>&amp;C&amp;"BIZ UDPゴシック,太字"&amp;20全三河新人柔道体重別選手権　参加申込用紙</oddHeader>
    <oddFooter>&amp;R&amp;"BIZ UDPゴシック,標準"※この書類の提出をもって校長の承認を得たものとする。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1000000}">
          <x14:formula1>
            <xm:f>学校名!$A$6:$A$7</xm:f>
          </x14:formula1>
          <xm:sqref>B3:B8 E3:E8 H3:H8 K3:K8 N3:N8 Q3:Q8 T3:T8 B11:B16 E11:E16 H11:H16 K11:K16 N11:N16 Q11:Q16 T11:T16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総体団体戦</vt:lpstr>
      <vt:lpstr>新人団体戦</vt:lpstr>
      <vt:lpstr>選手変更届</vt:lpstr>
      <vt:lpstr>総体個人入力例</vt:lpstr>
      <vt:lpstr>総体個人</vt:lpstr>
      <vt:lpstr>尾張・名古屋・知多入力例</vt:lpstr>
      <vt:lpstr>尾張・名古屋・知多</vt:lpstr>
      <vt:lpstr>全三河体重別 入力例</vt:lpstr>
      <vt:lpstr>全三河体重別</vt:lpstr>
      <vt:lpstr>新人個人入力例</vt:lpstr>
      <vt:lpstr>新人個人</vt:lpstr>
      <vt:lpstr>学校名</vt:lpstr>
      <vt:lpstr>新人個人!Print_Area</vt:lpstr>
      <vt:lpstr>新人個人入力例!Print_Area</vt:lpstr>
      <vt:lpstr>新人団体戦!Print_Area</vt:lpstr>
      <vt:lpstr>選手変更届!Print_Area</vt:lpstr>
      <vt:lpstr>全三河体重別!Print_Area</vt:lpstr>
      <vt:lpstr>'全三河体重別 入力例'!Print_Area</vt:lpstr>
      <vt:lpstr>総体個人!Print_Area</vt:lpstr>
      <vt:lpstr>総体個人入力例!Print_Area</vt:lpstr>
      <vt:lpstr>総体団体戦!Print_Area</vt:lpstr>
      <vt:lpstr>尾張・名古屋・知多!Print_Area</vt:lpstr>
      <vt:lpstr>尾張・名古屋・知多入力例!Print_Area</vt:lpstr>
      <vt:lpstr>選手変更届!学年</vt:lpstr>
      <vt:lpstr>選手変更届!段位</vt:lpstr>
      <vt:lpstr>選手変更届!地区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ML-N1</cp:lastModifiedBy>
  <cp:lastPrinted>2026-03-23T12:19:18Z</cp:lastPrinted>
  <dcterms:created xsi:type="dcterms:W3CDTF">2015-10-01T05:39:12Z</dcterms:created>
  <dcterms:modified xsi:type="dcterms:W3CDTF">2026-03-24T00:20:02Z</dcterms:modified>
</cp:coreProperties>
</file>