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高体連\4東海\東海総体\R8東海総体\２月県高体連よりメール\01　東海総体参加申込書（R7三重県主催大会）\3　バレーボール\"/>
    </mc:Choice>
  </mc:AlternateContent>
  <xr:revisionPtr revIDLastSave="0" documentId="13_ncr:1_{30008DFE-4A95-4920-9CF4-0AA9104CD070}" xr6:coauthVersionLast="47" xr6:coauthVersionMax="47" xr10:uidLastSave="{00000000-0000-0000-0000-000000000000}"/>
  <bookViews>
    <workbookView xWindow="-120" yWindow="-120" windowWidth="29040" windowHeight="15720" activeTab="4" xr2:uid="{00000000-000D-0000-FFFF-FFFF00000000}"/>
  </bookViews>
  <sheets>
    <sheet name="作成について" sheetId="5" r:id="rId1"/>
    <sheet name="入力用" sheetId="2" r:id="rId2"/>
    <sheet name="参加申込書" sheetId="1" r:id="rId3"/>
    <sheet name="合同チーム承諾書（合同チームのみ提出）手入力" sheetId="6" r:id="rId4"/>
    <sheet name="プログラム原稿" sheetId="4" r:id="rId5"/>
  </sheets>
  <definedNames>
    <definedName name="_xlnm.Print_Area" localSheetId="4">プログラム原稿!$C$2:$I$22</definedName>
    <definedName name="_xlnm.Print_Area" localSheetId="2">参加申込書!$C$3:$T$48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1" l="1"/>
  <c r="S28" i="1"/>
  <c r="S21" i="1"/>
  <c r="S22" i="1"/>
  <c r="S24" i="1"/>
  <c r="S25" i="1"/>
  <c r="S26" i="1"/>
  <c r="S27" i="1"/>
  <c r="S17" i="1"/>
  <c r="S18" i="1"/>
  <c r="S19" i="1"/>
  <c r="S20" i="1"/>
  <c r="S16" i="1"/>
  <c r="S15" i="1"/>
  <c r="R16" i="1"/>
  <c r="R17" i="1"/>
  <c r="R18" i="1"/>
  <c r="R19" i="1"/>
  <c r="R20" i="1"/>
  <c r="R21" i="1"/>
  <c r="R22" i="1"/>
  <c r="R23" i="1"/>
  <c r="R24" i="1"/>
  <c r="R25" i="1"/>
  <c r="R26" i="1"/>
  <c r="R27" i="1"/>
  <c r="R28" i="1"/>
  <c r="R15" i="1"/>
  <c r="O15" i="1"/>
  <c r="F41" i="1"/>
  <c r="F38" i="1"/>
  <c r="F35" i="1"/>
  <c r="N42" i="1"/>
  <c r="N39" i="1"/>
  <c r="F42" i="1"/>
  <c r="F39" i="1"/>
  <c r="N36" i="1"/>
  <c r="D8" i="1"/>
  <c r="E34" i="1"/>
  <c r="E9" i="1" l="1"/>
  <c r="C3" i="1" l="1"/>
  <c r="H21" i="4" l="1"/>
  <c r="G21" i="4"/>
  <c r="E21" i="4"/>
  <c r="G9" i="4"/>
  <c r="H9" i="4"/>
  <c r="G10" i="4"/>
  <c r="H10" i="4"/>
  <c r="G11" i="4"/>
  <c r="H11" i="4"/>
  <c r="G12" i="4"/>
  <c r="H12" i="4"/>
  <c r="G13" i="4"/>
  <c r="H13" i="4"/>
  <c r="G14" i="4"/>
  <c r="H14" i="4"/>
  <c r="G15" i="4"/>
  <c r="H15" i="4"/>
  <c r="G16" i="4"/>
  <c r="H16" i="4"/>
  <c r="G17" i="4"/>
  <c r="H17" i="4"/>
  <c r="G18" i="4"/>
  <c r="H18" i="4"/>
  <c r="G19" i="4"/>
  <c r="H19" i="4"/>
  <c r="G20" i="4"/>
  <c r="H20" i="4"/>
  <c r="H8" i="4"/>
  <c r="G8" i="4"/>
  <c r="E9" i="4"/>
  <c r="E10" i="4"/>
  <c r="E11" i="4"/>
  <c r="E12" i="4"/>
  <c r="E13" i="4"/>
  <c r="E14" i="4"/>
  <c r="E15" i="4"/>
  <c r="E16" i="4"/>
  <c r="E17" i="4"/>
  <c r="E18" i="4"/>
  <c r="E19" i="4"/>
  <c r="E20" i="4"/>
  <c r="E8" i="4"/>
  <c r="F6" i="4"/>
  <c r="F5" i="4"/>
  <c r="F4" i="4"/>
  <c r="D11" i="1"/>
  <c r="D28" i="1"/>
  <c r="K28" i="1"/>
  <c r="L28" i="1"/>
  <c r="O28" i="1"/>
  <c r="O17" i="1"/>
  <c r="O18" i="1"/>
  <c r="O19" i="1"/>
  <c r="O20" i="1"/>
  <c r="O21" i="1"/>
  <c r="O22" i="1"/>
  <c r="O23" i="1"/>
  <c r="O24" i="1"/>
  <c r="O25" i="1"/>
  <c r="O26" i="1"/>
  <c r="O27" i="1"/>
  <c r="L17" i="1"/>
  <c r="L18" i="1"/>
  <c r="L19" i="1"/>
  <c r="L20" i="1"/>
  <c r="L21" i="1"/>
  <c r="L22" i="1"/>
  <c r="L23" i="1"/>
  <c r="L24" i="1"/>
  <c r="L25" i="1"/>
  <c r="L26" i="1"/>
  <c r="L27" i="1"/>
  <c r="K17" i="1"/>
  <c r="K18" i="1"/>
  <c r="K19" i="1"/>
  <c r="K20" i="1"/>
  <c r="K21" i="1"/>
  <c r="K22" i="1"/>
  <c r="K23" i="1"/>
  <c r="K24" i="1"/>
  <c r="K25" i="1"/>
  <c r="K26" i="1"/>
  <c r="K27" i="1"/>
  <c r="D17" i="1"/>
  <c r="D18" i="1"/>
  <c r="D19" i="1"/>
  <c r="D20" i="1"/>
  <c r="D21" i="1"/>
  <c r="D22" i="1"/>
  <c r="D23" i="1"/>
  <c r="D24" i="1"/>
  <c r="D25" i="1"/>
  <c r="D26" i="1"/>
  <c r="D27" i="1"/>
  <c r="O16" i="1"/>
  <c r="L16" i="1"/>
  <c r="K16" i="1"/>
  <c r="L15" i="1"/>
  <c r="K15" i="1"/>
  <c r="D16" i="1"/>
  <c r="D15" i="1"/>
  <c r="L11" i="1"/>
  <c r="L12" i="1"/>
  <c r="D12" i="1"/>
  <c r="D5" i="1" l="1"/>
  <c r="M46" i="1"/>
  <c r="I46" i="1"/>
  <c r="F36" i="1"/>
  <c r="I34" i="1"/>
  <c r="G34" i="1"/>
  <c r="L10" i="1"/>
  <c r="D10" i="1"/>
  <c r="H9" i="1"/>
  <c r="P6" i="1"/>
  <c r="D7" i="1"/>
  <c r="D6" i="1"/>
  <c r="P5" i="1"/>
  <c r="K5" i="1"/>
  <c r="F3" i="4"/>
</calcChain>
</file>

<file path=xl/sharedStrings.xml><?xml version="1.0" encoding="utf-8"?>
<sst xmlns="http://schemas.openxmlformats.org/spreadsheetml/2006/main" count="172" uniqueCount="115">
  <si>
    <t>県予選成績</t>
    <rPh sb="0" eb="3">
      <t>ケンヨセン</t>
    </rPh>
    <rPh sb="3" eb="5">
      <t>セイセキ</t>
    </rPh>
    <phoneticPr fontId="1"/>
  </si>
  <si>
    <t>学校所在地</t>
    <rPh sb="0" eb="2">
      <t>ガッコウ</t>
    </rPh>
    <rPh sb="2" eb="5">
      <t>ショザイチ</t>
    </rPh>
    <phoneticPr fontId="1"/>
  </si>
  <si>
    <t>〒</t>
    <phoneticPr fontId="1"/>
  </si>
  <si>
    <t>学校電話番号</t>
    <rPh sb="0" eb="2">
      <t>ガッコウ</t>
    </rPh>
    <rPh sb="2" eb="4">
      <t>デンワ</t>
    </rPh>
    <rPh sb="4" eb="6">
      <t>バンゴウ</t>
    </rPh>
    <phoneticPr fontId="1"/>
  </si>
  <si>
    <t>学校FAX番号</t>
    <rPh sb="0" eb="2">
      <t>ガッコウ</t>
    </rPh>
    <rPh sb="5" eb="7">
      <t>バンゴウ</t>
    </rPh>
    <phoneticPr fontId="1"/>
  </si>
  <si>
    <t>引率責任者</t>
    <rPh sb="0" eb="2">
      <t>インソツ</t>
    </rPh>
    <rPh sb="2" eb="5">
      <t>セキニンシャ</t>
    </rPh>
    <phoneticPr fontId="1"/>
  </si>
  <si>
    <t>マネージャー</t>
    <phoneticPr fontId="1"/>
  </si>
  <si>
    <t>年</t>
    <rPh sb="0" eb="1">
      <t>ネン</t>
    </rPh>
    <phoneticPr fontId="1"/>
  </si>
  <si>
    <t>生年月日</t>
    <rPh sb="0" eb="2">
      <t>セイネン</t>
    </rPh>
    <rPh sb="2" eb="4">
      <t>ガッピ</t>
    </rPh>
    <phoneticPr fontId="1"/>
  </si>
  <si>
    <t>チーム略称</t>
    <rPh sb="3" eb="5">
      <t>リャクショウ</t>
    </rPh>
    <phoneticPr fontId="1"/>
  </si>
  <si>
    <t>背　番　号</t>
    <rPh sb="0" eb="1">
      <t>セ</t>
    </rPh>
    <rPh sb="2" eb="3">
      <t>バン</t>
    </rPh>
    <rPh sb="4" eb="5">
      <t>ゴウ</t>
    </rPh>
    <phoneticPr fontId="1"/>
  </si>
  <si>
    <t>選　　　手　　　名</t>
    <rPh sb="0" eb="1">
      <t>セン</t>
    </rPh>
    <rPh sb="4" eb="5">
      <t>テ</t>
    </rPh>
    <rPh sb="8" eb="9">
      <t>メイ</t>
    </rPh>
    <phoneticPr fontId="1"/>
  </si>
  <si>
    <t>学　　年</t>
    <rPh sb="0" eb="1">
      <t>ガク</t>
    </rPh>
    <rPh sb="3" eb="4">
      <t>ネン</t>
    </rPh>
    <phoneticPr fontId="1"/>
  </si>
  <si>
    <t>身　長</t>
    <rPh sb="0" eb="1">
      <t>ミ</t>
    </rPh>
    <rPh sb="2" eb="3">
      <t>チョウ</t>
    </rPh>
    <phoneticPr fontId="1"/>
  </si>
  <si>
    <t>上記選手は本校在校生徒で標記大会に出場することを認めます。</t>
    <rPh sb="0" eb="2">
      <t>ジョウキ</t>
    </rPh>
    <rPh sb="2" eb="4">
      <t>センシュ</t>
    </rPh>
    <rPh sb="5" eb="7">
      <t>ホンコウ</t>
    </rPh>
    <rPh sb="7" eb="9">
      <t>ザイコウ</t>
    </rPh>
    <rPh sb="9" eb="11">
      <t>セイト</t>
    </rPh>
    <rPh sb="12" eb="14">
      <t>ヒョウキ</t>
    </rPh>
    <rPh sb="14" eb="16">
      <t>タイカイ</t>
    </rPh>
    <rPh sb="17" eb="19">
      <t>シュツジョウ</t>
    </rPh>
    <rPh sb="24" eb="25">
      <t>ミト</t>
    </rPh>
    <phoneticPr fontId="1"/>
  </si>
  <si>
    <t>月</t>
    <rPh sb="0" eb="1">
      <t>ガツ</t>
    </rPh>
    <phoneticPr fontId="1"/>
  </si>
  <si>
    <t>日</t>
    <rPh sb="0" eb="1">
      <t>ニチ</t>
    </rPh>
    <phoneticPr fontId="1"/>
  </si>
  <si>
    <t>上記チームを県代表として標記大会に出場することを認め参加申し込みします。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1"/>
  </si>
  <si>
    <t>東海高等学校体育連盟会長　様</t>
    <rPh sb="0" eb="2">
      <t>トウカイ</t>
    </rPh>
    <rPh sb="2" eb="4">
      <t>コウトウ</t>
    </rPh>
    <rPh sb="4" eb="6">
      <t>ガッコウ</t>
    </rPh>
    <rPh sb="6" eb="8">
      <t>タイイク</t>
    </rPh>
    <rPh sb="8" eb="10">
      <t>レンメイ</t>
    </rPh>
    <rPh sb="10" eb="12">
      <t>カイチョウ</t>
    </rPh>
    <rPh sb="13" eb="14">
      <t>サマ</t>
    </rPh>
    <phoneticPr fontId="1"/>
  </si>
  <si>
    <t>県　　名</t>
    <rPh sb="0" eb="1">
      <t>ケン</t>
    </rPh>
    <rPh sb="3" eb="4">
      <t>メイ</t>
    </rPh>
    <phoneticPr fontId="1"/>
  </si>
  <si>
    <t>監　　督</t>
    <rPh sb="0" eb="1">
      <t>カン</t>
    </rPh>
    <rPh sb="3" eb="4">
      <t>ヨシ</t>
    </rPh>
    <phoneticPr fontId="1"/>
  </si>
  <si>
    <t>コ　ー　チ</t>
    <phoneticPr fontId="1"/>
  </si>
  <si>
    <t>ふ　り　が　な</t>
    <phoneticPr fontId="1"/>
  </si>
  <si>
    <t>JVA-MRS番号</t>
    <rPh sb="7" eb="9">
      <t>バンゴウ</t>
    </rPh>
    <phoneticPr fontId="1"/>
  </si>
  <si>
    <t>性 別</t>
    <rPh sb="0" eb="1">
      <t>セイ</t>
    </rPh>
    <rPh sb="2" eb="3">
      <t>ベツ</t>
    </rPh>
    <phoneticPr fontId="1"/>
  </si>
  <si>
    <t>※主将は背番号を○で囲んでください。JVA-MRSチーム一覧表の通番を最右欄に記入してください。</t>
    <rPh sb="1" eb="3">
      <t>シュショウ</t>
    </rPh>
    <rPh sb="4" eb="7">
      <t>セバンゴウ</t>
    </rPh>
    <rPh sb="10" eb="11">
      <t>カコ</t>
    </rPh>
    <rPh sb="28" eb="31">
      <t>イチランヒョウ</t>
    </rPh>
    <rPh sb="32" eb="33">
      <t>ツウ</t>
    </rPh>
    <rPh sb="35" eb="36">
      <t>サイ</t>
    </rPh>
    <rPh sb="36" eb="37">
      <t>ミギ</t>
    </rPh>
    <rPh sb="37" eb="38">
      <t>ラン</t>
    </rPh>
    <rPh sb="39" eb="41">
      <t>キニュウ</t>
    </rPh>
    <phoneticPr fontId="1"/>
  </si>
  <si>
    <t>　　チーム名</t>
  </si>
  <si>
    <t>　　監　　督</t>
  </si>
  <si>
    <t>　　コ ー チ</t>
  </si>
  <si>
    <t>　マネージャー</t>
  </si>
  <si>
    <t>背番号</t>
    <rPh sb="0" eb="1">
      <t>セ</t>
    </rPh>
    <phoneticPr fontId="12"/>
  </si>
  <si>
    <t>選手名</t>
  </si>
  <si>
    <t>学年</t>
  </si>
  <si>
    <t>身長</t>
  </si>
  <si>
    <t>県名</t>
    <rPh sb="0" eb="2">
      <t>ケンメイ</t>
    </rPh>
    <phoneticPr fontId="1"/>
  </si>
  <si>
    <t>性別</t>
    <rPh sb="0" eb="2">
      <t>セイベツ</t>
    </rPh>
    <phoneticPr fontId="1"/>
  </si>
  <si>
    <t>順位</t>
    <rPh sb="0" eb="2">
      <t>ジュンイ</t>
    </rPh>
    <phoneticPr fontId="1"/>
  </si>
  <si>
    <t>ふりがな</t>
    <phoneticPr fontId="1"/>
  </si>
  <si>
    <t>学校名</t>
    <rPh sb="0" eb="3">
      <t>ガッコウメイ</t>
    </rPh>
    <phoneticPr fontId="1"/>
  </si>
  <si>
    <t>チーム略称</t>
    <rPh sb="3" eb="5">
      <t>リャクショウ</t>
    </rPh>
    <phoneticPr fontId="1"/>
  </si>
  <si>
    <t>学校電話番号</t>
    <phoneticPr fontId="1"/>
  </si>
  <si>
    <t>学校FAX番号</t>
    <phoneticPr fontId="1"/>
  </si>
  <si>
    <t>監督</t>
    <rPh sb="0" eb="1">
      <t>カン</t>
    </rPh>
    <rPh sb="1" eb="2">
      <t>ヨシ</t>
    </rPh>
    <phoneticPr fontId="1"/>
  </si>
  <si>
    <t>コーチ</t>
    <phoneticPr fontId="1"/>
  </si>
  <si>
    <t>マネージャー</t>
  </si>
  <si>
    <t>引率責任者</t>
    <phoneticPr fontId="1"/>
  </si>
  <si>
    <t>郵便番号</t>
    <rPh sb="0" eb="4">
      <t>ユウビンバンゴウ</t>
    </rPh>
    <phoneticPr fontId="1"/>
  </si>
  <si>
    <t>学校住所</t>
    <rPh sb="0" eb="2">
      <t>ガッコウ</t>
    </rPh>
    <rPh sb="2" eb="4">
      <t>ジュウショ</t>
    </rPh>
    <phoneticPr fontId="1"/>
  </si>
  <si>
    <t>-</t>
    <phoneticPr fontId="1"/>
  </si>
  <si>
    <t>選手</t>
    <rPh sb="0" eb="2">
      <t>センシュ</t>
    </rPh>
    <phoneticPr fontId="1"/>
  </si>
  <si>
    <t>氏名</t>
    <rPh sb="0" eb="2">
      <t>シメイ</t>
    </rPh>
    <phoneticPr fontId="1"/>
  </si>
  <si>
    <t>学年</t>
    <rPh sb="0" eb="2">
      <t>ガクネン</t>
    </rPh>
    <phoneticPr fontId="1"/>
  </si>
  <si>
    <t>身長</t>
    <rPh sb="0" eb="2">
      <t>シンチョウ</t>
    </rPh>
    <phoneticPr fontId="1"/>
  </si>
  <si>
    <t>cm</t>
    <phoneticPr fontId="1"/>
  </si>
  <si>
    <t>生年月日</t>
    <rPh sb="0" eb="4">
      <t>セイネンガッピ</t>
    </rPh>
    <phoneticPr fontId="1"/>
  </si>
  <si>
    <t>JVA番号</t>
    <rPh sb="3" eb="5">
      <t>バンゴウ</t>
    </rPh>
    <phoneticPr fontId="1"/>
  </si>
  <si>
    <t>学校長名</t>
    <rPh sb="0" eb="4">
      <t>ガッコウチョウメイ</t>
    </rPh>
    <phoneticPr fontId="1"/>
  </si>
  <si>
    <t>高体連会長名</t>
    <rPh sb="0" eb="3">
      <t>コウタイレン</t>
    </rPh>
    <rPh sb="3" eb="6">
      <t>カイチョウメイ</t>
    </rPh>
    <phoneticPr fontId="1"/>
  </si>
  <si>
    <t>番号</t>
    <rPh sb="0" eb="2">
      <t>バンゴウ</t>
    </rPh>
    <phoneticPr fontId="1"/>
  </si>
  <si>
    <t>印</t>
    <phoneticPr fontId="1"/>
  </si>
  <si>
    <t>キャプテンの背番号に</t>
    <rPh sb="6" eb="9">
      <t>セバンゴウ</t>
    </rPh>
    <phoneticPr fontId="1"/>
  </si>
  <si>
    <r>
      <t>上の</t>
    </r>
    <r>
      <rPr>
        <b/>
        <sz val="18"/>
        <color rgb="FFFF0000"/>
        <rFont val="ＭＳ Ｐゴシック"/>
        <family val="3"/>
        <charset val="128"/>
        <scheme val="minor"/>
      </rPr>
      <t>○</t>
    </r>
    <r>
      <rPr>
        <b/>
        <sz val="11"/>
        <color rgb="FFFF0000"/>
        <rFont val="ＭＳ Ｐゴシック"/>
        <family val="3"/>
        <charset val="128"/>
        <scheme val="minor"/>
      </rPr>
      <t>を移動して下さい。</t>
    </r>
    <phoneticPr fontId="1"/>
  </si>
  <si>
    <t>第</t>
    <rPh sb="0" eb="1">
      <t>ダイ</t>
    </rPh>
    <phoneticPr fontId="1"/>
  </si>
  <si>
    <t>回　東海高等学校総合体育大会</t>
    <phoneticPr fontId="1"/>
  </si>
  <si>
    <t>東海総体参加申込書作成について</t>
    <rPh sb="0" eb="2">
      <t>トウカイ</t>
    </rPh>
    <rPh sb="2" eb="4">
      <t>ソウタイ</t>
    </rPh>
    <rPh sb="4" eb="6">
      <t>サンカ</t>
    </rPh>
    <rPh sb="6" eb="9">
      <t>モウシコミショ</t>
    </rPh>
    <rPh sb="9" eb="11">
      <t>サクセイ</t>
    </rPh>
    <phoneticPr fontId="1"/>
  </si>
  <si>
    <t>県名以下必要事項を入力してください。</t>
    <rPh sb="0" eb="2">
      <t>ケンメイ</t>
    </rPh>
    <rPh sb="2" eb="4">
      <t>イカ</t>
    </rPh>
    <rPh sb="4" eb="6">
      <t>ヒツヨウ</t>
    </rPh>
    <rPh sb="6" eb="8">
      <t>ジコウ</t>
    </rPh>
    <rPh sb="9" eb="11">
      <t>ニュウリョク</t>
    </rPh>
    <phoneticPr fontId="1"/>
  </si>
  <si>
    <t>郵便番号や電話番号は、全角で入力しても申込書には半角で表示されます。</t>
    <rPh sb="11" eb="13">
      <t>ゼンカク</t>
    </rPh>
    <rPh sb="14" eb="16">
      <t>ニュウリョク</t>
    </rPh>
    <rPh sb="19" eb="22">
      <t>モウシコミショ</t>
    </rPh>
    <phoneticPr fontId="1"/>
  </si>
  <si>
    <t>身長については、少数点を入力しても、自動的に四捨五入し、整数で表示されます。</t>
    <rPh sb="0" eb="2">
      <t>シンチョウ</t>
    </rPh>
    <rPh sb="8" eb="10">
      <t>ショウスウ</t>
    </rPh>
    <rPh sb="10" eb="11">
      <t>テン</t>
    </rPh>
    <rPh sb="12" eb="14">
      <t>ニュウリョク</t>
    </rPh>
    <rPh sb="18" eb="21">
      <t>ジドウテキ</t>
    </rPh>
    <rPh sb="22" eb="26">
      <t>シシャゴニュウ</t>
    </rPh>
    <rPh sb="28" eb="30">
      <t>セイスウ</t>
    </rPh>
    <rPh sb="31" eb="33">
      <t>ヒョウジ</t>
    </rPh>
    <phoneticPr fontId="1"/>
  </si>
  <si>
    <t>生年月日は、西暦で入力してください。申込書には、和暦で表示されます。</t>
    <rPh sb="0" eb="2">
      <t>セイネン</t>
    </rPh>
    <rPh sb="2" eb="4">
      <t>ガッピ</t>
    </rPh>
    <rPh sb="6" eb="8">
      <t>セイレキ</t>
    </rPh>
    <rPh sb="9" eb="11">
      <t>ニュウリョク</t>
    </rPh>
    <rPh sb="18" eb="21">
      <t>モウシコミショ</t>
    </rPh>
    <rPh sb="24" eb="26">
      <t>ワレキ</t>
    </rPh>
    <rPh sb="27" eb="29">
      <t>ヒョウジ</t>
    </rPh>
    <phoneticPr fontId="1"/>
  </si>
  <si>
    <t>例）</t>
    <rPh sb="0" eb="1">
      <t>レイ</t>
    </rPh>
    <phoneticPr fontId="1"/>
  </si>
  <si>
    <t>と入力してください。</t>
    <rPh sb="1" eb="3">
      <t>ニュウリョク</t>
    </rPh>
    <phoneticPr fontId="1"/>
  </si>
  <si>
    <t>ＪＶＡ番号は、チーム加入選手一覧の最左のＮＯを入力してください。</t>
    <rPh sb="3" eb="5">
      <t>バンゴウ</t>
    </rPh>
    <rPh sb="10" eb="12">
      <t>カニュウ</t>
    </rPh>
    <rPh sb="12" eb="14">
      <t>センシュ</t>
    </rPh>
    <rPh sb="14" eb="16">
      <t>イチラン</t>
    </rPh>
    <rPh sb="17" eb="18">
      <t>サイ</t>
    </rPh>
    <rPh sb="18" eb="19">
      <t>ヒダリ</t>
    </rPh>
    <rPh sb="23" eb="25">
      <t>ニュウリョク</t>
    </rPh>
    <phoneticPr fontId="1"/>
  </si>
  <si>
    <t>すべて入力が終わりましたら、参加申込書シートをプリントアウトしてください。</t>
    <rPh sb="3" eb="5">
      <t>ニュウリョク</t>
    </rPh>
    <rPh sb="6" eb="7">
      <t>オ</t>
    </rPh>
    <rPh sb="14" eb="16">
      <t>サンカ</t>
    </rPh>
    <rPh sb="16" eb="19">
      <t>モウシコミショ</t>
    </rPh>
    <phoneticPr fontId="1"/>
  </si>
  <si>
    <t>プログラム原稿についても自動的に作成されます。</t>
    <rPh sb="5" eb="7">
      <t>ゲンコウ</t>
    </rPh>
    <rPh sb="12" eb="15">
      <t>ジドウテキ</t>
    </rPh>
    <rPh sb="16" eb="18">
      <t>サクセイ</t>
    </rPh>
    <phoneticPr fontId="1"/>
  </si>
  <si>
    <t>作成完了後、このファイルごと指定された期日までに、電子メールにて送付してください。</t>
    <rPh sb="0" eb="2">
      <t>サクセイ</t>
    </rPh>
    <rPh sb="2" eb="5">
      <t>カンリョウゴ</t>
    </rPh>
    <rPh sb="14" eb="16">
      <t>シテイ</t>
    </rPh>
    <rPh sb="19" eb="21">
      <t>キジツ</t>
    </rPh>
    <rPh sb="25" eb="27">
      <t>デンシ</t>
    </rPh>
    <rPh sb="32" eb="34">
      <t>ソウフ</t>
    </rPh>
    <phoneticPr fontId="1"/>
  </si>
  <si>
    <t>不明な点は、開催県専門委員長にお問い合わせください。</t>
    <rPh sb="0" eb="2">
      <t>フメイ</t>
    </rPh>
    <rPh sb="3" eb="4">
      <t>テン</t>
    </rPh>
    <rPh sb="6" eb="9">
      <t>カイサイケン</t>
    </rPh>
    <rPh sb="9" eb="11">
      <t>センモン</t>
    </rPh>
    <rPh sb="11" eb="14">
      <t>イインチョウ</t>
    </rPh>
    <rPh sb="16" eb="17">
      <t>ト</t>
    </rPh>
    <rPh sb="18" eb="19">
      <t>ア</t>
    </rPh>
    <phoneticPr fontId="1"/>
  </si>
  <si>
    <t>氏名については、姓と名の間を、全角１文字分あけて入力してください。</t>
    <rPh sb="0" eb="2">
      <t>シメイ</t>
    </rPh>
    <rPh sb="8" eb="9">
      <t>セイ</t>
    </rPh>
    <rPh sb="10" eb="11">
      <t>ナ</t>
    </rPh>
    <rPh sb="12" eb="13">
      <t>アイダ</t>
    </rPh>
    <rPh sb="15" eb="17">
      <t>ゼンカク</t>
    </rPh>
    <rPh sb="18" eb="20">
      <t>モジ</t>
    </rPh>
    <rPh sb="20" eb="21">
      <t>ブン</t>
    </rPh>
    <rPh sb="24" eb="26">
      <t>ニュウリョク</t>
    </rPh>
    <phoneticPr fontId="1"/>
  </si>
  <si>
    <t>キャプテンについては、背番号の上に、シート左にある円を移動させてください。</t>
    <rPh sb="11" eb="12">
      <t>セ</t>
    </rPh>
    <rPh sb="12" eb="14">
      <t>バンゴウ</t>
    </rPh>
    <rPh sb="15" eb="16">
      <t>ウエ</t>
    </rPh>
    <rPh sb="21" eb="22">
      <t>ヒダリ</t>
    </rPh>
    <rPh sb="25" eb="26">
      <t>エン</t>
    </rPh>
    <rPh sb="27" eb="29">
      <t>イドウ</t>
    </rPh>
    <phoneticPr fontId="1"/>
  </si>
  <si>
    <t>参加申込書作成については、入力用シート(赤)に必要事項を入力してください。</t>
    <rPh sb="0" eb="2">
      <t>サンカ</t>
    </rPh>
    <rPh sb="2" eb="5">
      <t>モウシコミショ</t>
    </rPh>
    <rPh sb="5" eb="7">
      <t>サクセイ</t>
    </rPh>
    <rPh sb="13" eb="16">
      <t>ニュウリョクヨウ</t>
    </rPh>
    <rPh sb="20" eb="21">
      <t>アカ</t>
    </rPh>
    <rPh sb="23" eb="25">
      <t>ヒツヨウ</t>
    </rPh>
    <rPh sb="25" eb="27">
      <t>ジコウ</t>
    </rPh>
    <rPh sb="28" eb="30">
      <t>ニュウリョク</t>
    </rPh>
    <phoneticPr fontId="1"/>
  </si>
  <si>
    <t>上の○を移動して下さい。</t>
    <phoneticPr fontId="1"/>
  </si>
  <si>
    <t>プリントアウト後、学校長印を押印してください。</t>
    <rPh sb="7" eb="8">
      <t>ゴ</t>
    </rPh>
    <rPh sb="9" eb="13">
      <t>ガッコウチョウイン</t>
    </rPh>
    <rPh sb="14" eb="16">
      <t>オウイン</t>
    </rPh>
    <phoneticPr fontId="1"/>
  </si>
  <si>
    <t>各県高体連会長印の押印は必要ありません。</t>
    <rPh sb="0" eb="2">
      <t>カクケン</t>
    </rPh>
    <rPh sb="2" eb="5">
      <t>コウタイレン</t>
    </rPh>
    <rPh sb="5" eb="7">
      <t>カイチョウ</t>
    </rPh>
    <rPh sb="7" eb="8">
      <t>イン</t>
    </rPh>
    <rPh sb="9" eb="11">
      <t>オウイン</t>
    </rPh>
    <rPh sb="12" eb="14">
      <t>ヒツヨウ</t>
    </rPh>
    <phoneticPr fontId="1"/>
  </si>
  <si>
    <t>大会参加申込承諾書（合同チーム用）</t>
    <rPh sb="0" eb="2">
      <t>タイカイ</t>
    </rPh>
    <rPh sb="2" eb="4">
      <t>サンカ</t>
    </rPh>
    <rPh sb="4" eb="6">
      <t>モウシコミ</t>
    </rPh>
    <rPh sb="6" eb="9">
      <t>ショウダクショ</t>
    </rPh>
    <rPh sb="10" eb="12">
      <t>ゴウドウ</t>
    </rPh>
    <rPh sb="15" eb="16">
      <t>ヨウ</t>
    </rPh>
    <phoneticPr fontId="19"/>
  </si>
  <si>
    <t>合同チームは参加申込書と一緒にこちらの用紙も提出してください。</t>
    <rPh sb="0" eb="2">
      <t>ゴウドウ</t>
    </rPh>
    <rPh sb="6" eb="8">
      <t>サンカ</t>
    </rPh>
    <rPh sb="8" eb="11">
      <t>モウシコミショ</t>
    </rPh>
    <rPh sb="12" eb="14">
      <t>イッショ</t>
    </rPh>
    <rPh sb="19" eb="21">
      <t>ヨウシ</t>
    </rPh>
    <rPh sb="22" eb="24">
      <t>テイシュツ</t>
    </rPh>
    <phoneticPr fontId="1"/>
  </si>
  <si>
    <t>大会名</t>
    <rPh sb="0" eb="2">
      <t>タイカイ</t>
    </rPh>
    <rPh sb="2" eb="3">
      <t>メイ</t>
    </rPh>
    <phoneticPr fontId="19"/>
  </si>
  <si>
    <t>県</t>
    <rPh sb="0" eb="1">
      <t>ケン</t>
    </rPh>
    <phoneticPr fontId="1"/>
  </si>
  <si>
    <t>チーム➀</t>
    <phoneticPr fontId="19"/>
  </si>
  <si>
    <t>男・女</t>
    <rPh sb="0" eb="1">
      <t>ダン</t>
    </rPh>
    <rPh sb="2" eb="3">
      <t>ジョ</t>
    </rPh>
    <phoneticPr fontId="19"/>
  </si>
  <si>
    <t>学校名</t>
    <rPh sb="0" eb="3">
      <t>ガッコウメイ</t>
    </rPh>
    <phoneticPr fontId="19"/>
  </si>
  <si>
    <t>所在地</t>
    <rPh sb="0" eb="3">
      <t>ショザイチ</t>
    </rPh>
    <phoneticPr fontId="19"/>
  </si>
  <si>
    <t>ＴＥＬ</t>
    <phoneticPr fontId="19"/>
  </si>
  <si>
    <t>責任者
連絡先</t>
    <rPh sb="0" eb="3">
      <t>セキニンシャ</t>
    </rPh>
    <rPh sb="4" eb="7">
      <t>レンラクサキ</t>
    </rPh>
    <phoneticPr fontId="19"/>
  </si>
  <si>
    <t>名前</t>
    <rPh sb="0" eb="2">
      <t>ナマエ</t>
    </rPh>
    <phoneticPr fontId="19"/>
  </si>
  <si>
    <t>住所</t>
    <rPh sb="0" eb="2">
      <t>ジュウショ</t>
    </rPh>
    <phoneticPr fontId="19"/>
  </si>
  <si>
    <t>上記のとおり、申し込みます。</t>
    <rPh sb="0" eb="2">
      <t>ジョウキ</t>
    </rPh>
    <rPh sb="7" eb="8">
      <t>モウ</t>
    </rPh>
    <rPh sb="9" eb="10">
      <t>コ</t>
    </rPh>
    <phoneticPr fontId="19"/>
  </si>
  <si>
    <t>令和７年　　　月　　　日</t>
    <rPh sb="0" eb="2">
      <t>レイワ</t>
    </rPh>
    <rPh sb="3" eb="4">
      <t>ネン</t>
    </rPh>
    <rPh sb="7" eb="8">
      <t>ガツ</t>
    </rPh>
    <rPh sb="11" eb="12">
      <t>ヒ</t>
    </rPh>
    <phoneticPr fontId="1"/>
  </si>
  <si>
    <t>学校長</t>
    <rPh sb="0" eb="3">
      <t>ガッコウチョウ</t>
    </rPh>
    <phoneticPr fontId="1"/>
  </si>
  <si>
    <t>印</t>
    <rPh sb="0" eb="1">
      <t>イン</t>
    </rPh>
    <phoneticPr fontId="1"/>
  </si>
  <si>
    <t>チーム➁</t>
    <phoneticPr fontId="19"/>
  </si>
  <si>
    <t>チーム➂</t>
    <phoneticPr fontId="19"/>
  </si>
  <si>
    <t>チーム名</t>
    <rPh sb="3" eb="4">
      <t>メイ</t>
    </rPh>
    <phoneticPr fontId="1"/>
  </si>
  <si>
    <t>代表者名</t>
    <rPh sb="0" eb="4">
      <t>ダイヒョウシャメイ</t>
    </rPh>
    <phoneticPr fontId="1"/>
  </si>
  <si>
    <t>バレーボール競技　参加申込書（合同チーム用）</t>
    <rPh sb="6" eb="8">
      <t>キョウギ</t>
    </rPh>
    <rPh sb="9" eb="11">
      <t>サンカ</t>
    </rPh>
    <rPh sb="11" eb="14">
      <t>モウシコミショ</t>
    </rPh>
    <rPh sb="15" eb="17">
      <t>ゴウドウ</t>
    </rPh>
    <rPh sb="20" eb="21">
      <t>ヨウ</t>
    </rPh>
    <phoneticPr fontId="1"/>
  </si>
  <si>
    <t>チーム➀情報</t>
    <rPh sb="4" eb="6">
      <t>ジョウホウ</t>
    </rPh>
    <phoneticPr fontId="1"/>
  </si>
  <si>
    <t>チーム➁情報</t>
    <rPh sb="4" eb="6">
      <t>ジョウホウ</t>
    </rPh>
    <phoneticPr fontId="1"/>
  </si>
  <si>
    <t>チーム➂情報</t>
    <rPh sb="4" eb="6">
      <t>ジョウホウ</t>
    </rPh>
    <phoneticPr fontId="1"/>
  </si>
  <si>
    <t>学校長名</t>
    <rPh sb="0" eb="3">
      <t>ガッコウチョウ</t>
    </rPh>
    <rPh sb="3" eb="4">
      <t>メイ</t>
    </rPh>
    <phoneticPr fontId="1"/>
  </si>
  <si>
    <t>チーム➀所在地・学校名</t>
    <rPh sb="4" eb="7">
      <t>ショザイチ</t>
    </rPh>
    <rPh sb="8" eb="10">
      <t>ガッコウ</t>
    </rPh>
    <rPh sb="10" eb="11">
      <t>メイ</t>
    </rPh>
    <phoneticPr fontId="1"/>
  </si>
  <si>
    <t>チーム➁所在地・学校名</t>
    <rPh sb="4" eb="7">
      <t>ショザイチ</t>
    </rPh>
    <rPh sb="8" eb="10">
      <t>ガッコウ</t>
    </rPh>
    <rPh sb="10" eb="11">
      <t>メイ</t>
    </rPh>
    <phoneticPr fontId="1"/>
  </si>
  <si>
    <t>チーム➂所在地・学校名</t>
    <rPh sb="4" eb="7">
      <t>ショザイチ</t>
    </rPh>
    <rPh sb="8" eb="10">
      <t>ガッコウ</t>
    </rPh>
    <rPh sb="10" eb="11">
      <t>メイ</t>
    </rPh>
    <phoneticPr fontId="1"/>
  </si>
  <si>
    <t>合同チーム用</t>
    <rPh sb="0" eb="2">
      <t>ゴウドウ</t>
    </rPh>
    <rPh sb="5" eb="6">
      <t>ヨウ</t>
    </rPh>
    <phoneticPr fontId="1"/>
  </si>
  <si>
    <t>第７３回東海高等学校総合体育大会バレーボール競技</t>
    <rPh sb="0" eb="1">
      <t>ダイ</t>
    </rPh>
    <rPh sb="3" eb="4">
      <t>カイ</t>
    </rPh>
    <rPh sb="4" eb="10">
      <t>トウカイコウトウガッコウ</t>
    </rPh>
    <rPh sb="10" eb="16">
      <t>ソウゴウタイイクタイカイ</t>
    </rPh>
    <rPh sb="22" eb="24">
      <t>キョウギ</t>
    </rPh>
    <phoneticPr fontId="19"/>
  </si>
  <si>
    <t>愛知　太郎</t>
    <rPh sb="0" eb="2">
      <t>アイチ</t>
    </rPh>
    <rPh sb="3" eb="5">
      <t>タロウ</t>
    </rPh>
    <phoneticPr fontId="1"/>
  </si>
  <si>
    <t>愛知</t>
    <rPh sb="0" eb="2">
      <t>アイチ</t>
    </rPh>
    <phoneticPr fontId="1"/>
  </si>
  <si>
    <t>東海総体の回数は、73が表記されているかご確認ください。</t>
    <rPh sb="0" eb="2">
      <t>トウカイ</t>
    </rPh>
    <rPh sb="2" eb="4">
      <t>ソウタイ</t>
    </rPh>
    <rPh sb="5" eb="7">
      <t>カイスウ</t>
    </rPh>
    <rPh sb="12" eb="14">
      <t>ヒョウキ</t>
    </rPh>
    <rPh sb="21" eb="2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</si>
</sst>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18"/>
      <color theme="1"/>
      <name val="ＭＳ 明朝"/>
      <family val="1"/>
      <charset val="128"/>
    </font>
    <font>
      <sz val="12"/>
      <color theme="1"/>
      <name val="ＭＳ 明朝"/>
      <family val="1"/>
      <charset val="128"/>
    </font>
    <font>
      <b/>
      <sz val="20"/>
      <color theme="1"/>
      <name val="ＭＳ 明朝"/>
      <family val="1"/>
      <charset val="128"/>
    </font>
    <font>
      <sz val="13"/>
      <color theme="1"/>
      <name val="ＭＳ 明朝"/>
      <family val="1"/>
      <charset val="128"/>
    </font>
    <font>
      <sz val="11"/>
      <name val="ＭＳ 明朝"/>
      <family val="1"/>
      <charset val="128"/>
    </font>
    <font>
      <sz val="10"/>
      <name val="ＭＳ 明朝"/>
      <family val="1"/>
      <charset val="128"/>
    </font>
    <font>
      <sz val="6"/>
      <name val="ＭＳ 明朝"/>
      <family val="1"/>
      <charset val="128"/>
    </font>
    <font>
      <sz val="10"/>
      <color indexed="8"/>
      <name val="ＭＳ 明朝"/>
      <family val="1"/>
      <charset val="128"/>
    </font>
    <font>
      <b/>
      <sz val="11"/>
      <color rgb="FFFF0000"/>
      <name val="ＭＳ Ｐゴシック"/>
      <family val="3"/>
      <charset val="128"/>
      <scheme val="minor"/>
    </font>
    <font>
      <b/>
      <sz val="18"/>
      <color rgb="FFFF0000"/>
      <name val="ＭＳ Ｐゴシック"/>
      <family val="3"/>
      <charset val="128"/>
      <scheme val="minor"/>
    </font>
    <font>
      <sz val="22"/>
      <color theme="1"/>
      <name val="ＭＳ Ｐゴシック"/>
      <family val="2"/>
      <charset val="128"/>
      <scheme val="minor"/>
    </font>
    <font>
      <b/>
      <sz val="9"/>
      <color rgb="FFFF0000"/>
      <name val="ＭＳ Ｐゴシック"/>
      <family val="3"/>
      <charset val="128"/>
      <scheme val="minor"/>
    </font>
    <font>
      <u/>
      <sz val="16"/>
      <color theme="1"/>
      <name val="ＭＳ Ｐゴシック"/>
      <family val="3"/>
      <charset val="128"/>
      <scheme val="minor"/>
    </font>
    <font>
      <sz val="6"/>
      <name val="ＭＳ Ｐゴシック"/>
      <family val="3"/>
      <charset val="128"/>
    </font>
    <font>
      <sz val="11"/>
      <color theme="1"/>
      <name val="BIZ UDPゴシック"/>
      <family val="3"/>
      <charset val="128"/>
    </font>
    <font>
      <u/>
      <sz val="11"/>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b/>
      <sz val="11"/>
      <color theme="1"/>
      <name val="HG教科書体"/>
      <family val="1"/>
      <charset val="128"/>
    </font>
    <font>
      <b/>
      <sz val="12"/>
      <color theme="1"/>
      <name val="HG教科書体"/>
      <family val="1"/>
      <charset val="128"/>
    </font>
  </fonts>
  <fills count="3">
    <fill>
      <patternFill patternType="none"/>
    </fill>
    <fill>
      <patternFill patternType="gray125"/>
    </fill>
    <fill>
      <patternFill patternType="solid">
        <fgColor theme="8" tint="0.79998168889431442"/>
        <bgColor indexed="64"/>
      </patternFill>
    </fill>
  </fills>
  <borders count="78">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ck">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alignment vertical="center"/>
    </xf>
    <xf numFmtId="0" fontId="10" fillId="0" borderId="0"/>
  </cellStyleXfs>
  <cellXfs count="23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6" fillId="0" borderId="0" xfId="0" applyFont="1">
      <alignment vertical="center"/>
    </xf>
    <xf numFmtId="0" fontId="3" fillId="0" borderId="0" xfId="0" applyFont="1" applyAlignment="1">
      <alignment vertical="center" shrinkToFit="1"/>
    </xf>
    <xf numFmtId="0" fontId="7" fillId="0" borderId="6" xfId="0" applyFont="1" applyBorder="1" applyAlignment="1">
      <alignment horizontal="center" vertical="center" shrinkToFit="1"/>
    </xf>
    <xf numFmtId="0" fontId="7" fillId="0" borderId="3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0" xfId="0" applyFont="1" applyBorder="1" applyAlignment="1">
      <alignment horizontal="center" vertical="center"/>
    </xf>
    <xf numFmtId="0" fontId="5" fillId="0" borderId="1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6" xfId="0" applyFont="1" applyBorder="1" applyAlignment="1">
      <alignment horizontal="center" vertical="center" shrinkToFit="1"/>
    </xf>
    <xf numFmtId="0" fontId="7" fillId="0" borderId="0" xfId="0" applyFont="1" applyAlignment="1">
      <alignment horizontal="right" vertical="center"/>
    </xf>
    <xf numFmtId="0" fontId="7" fillId="0" borderId="0" xfId="0" applyFont="1" applyAlignment="1">
      <alignment vertical="center" shrinkToFit="1"/>
    </xf>
    <xf numFmtId="0" fontId="5" fillId="0" borderId="13" xfId="0" applyFont="1" applyBorder="1" applyAlignment="1">
      <alignment horizontal="center" vertical="center"/>
    </xf>
    <xf numFmtId="0" fontId="5" fillId="0" borderId="36" xfId="0" applyFont="1" applyBorder="1" applyAlignment="1">
      <alignment horizontal="center" vertical="center"/>
    </xf>
    <xf numFmtId="0" fontId="4" fillId="0" borderId="8" xfId="0" applyFont="1" applyBorder="1" applyAlignment="1">
      <alignment horizontal="center"/>
    </xf>
    <xf numFmtId="0" fontId="9" fillId="0" borderId="0" xfId="0" applyFont="1">
      <alignment vertical="center"/>
    </xf>
    <xf numFmtId="0" fontId="5" fillId="0" borderId="4" xfId="0" applyFont="1" applyBorder="1" applyAlignment="1">
      <alignment horizontal="center" vertical="center"/>
    </xf>
    <xf numFmtId="0" fontId="10" fillId="0" borderId="0" xfId="1" applyAlignment="1">
      <alignment vertical="center"/>
    </xf>
    <xf numFmtId="0" fontId="10" fillId="0" borderId="0" xfId="1" applyAlignment="1">
      <alignment horizontal="center" vertical="center"/>
    </xf>
    <xf numFmtId="0" fontId="11" fillId="0" borderId="12" xfId="1" applyFont="1" applyBorder="1" applyAlignment="1">
      <alignment horizontal="center" vertical="center" shrinkToFit="1"/>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0" fillId="0" borderId="24" xfId="1" applyBorder="1" applyAlignment="1">
      <alignment horizontal="center" vertical="center"/>
    </xf>
    <xf numFmtId="0" fontId="11" fillId="0" borderId="13" xfId="1" applyFont="1" applyBorder="1" applyAlignment="1">
      <alignment horizontal="center" vertical="center"/>
    </xf>
    <xf numFmtId="0" fontId="11" fillId="0" borderId="37" xfId="1" applyFont="1" applyBorder="1" applyAlignment="1">
      <alignment horizontal="center" vertical="center"/>
    </xf>
    <xf numFmtId="0" fontId="11" fillId="0" borderId="24" xfId="1" applyFont="1" applyBorder="1" applyAlignment="1">
      <alignment horizontal="center" vertical="center"/>
    </xf>
    <xf numFmtId="0" fontId="11" fillId="0" borderId="31" xfId="1" applyFont="1" applyBorder="1" applyAlignment="1">
      <alignment horizontal="center" vertical="center"/>
    </xf>
    <xf numFmtId="0" fontId="11" fillId="0" borderId="43" xfId="1" applyFont="1" applyBorder="1" applyAlignment="1">
      <alignment horizontal="center" vertical="center"/>
    </xf>
    <xf numFmtId="0" fontId="11" fillId="0" borderId="44" xfId="1" applyFont="1" applyBorder="1" applyAlignment="1">
      <alignment horizontal="center" vertical="center"/>
    </xf>
    <xf numFmtId="0" fontId="10" fillId="0" borderId="0" xfId="1"/>
    <xf numFmtId="0" fontId="0" fillId="0" borderId="13" xfId="0" applyBorder="1">
      <alignment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right" vertical="center"/>
    </xf>
    <xf numFmtId="0" fontId="0" fillId="0" borderId="25" xfId="0" applyBorder="1" applyAlignment="1">
      <alignment horizontal="center" vertical="center"/>
    </xf>
    <xf numFmtId="0" fontId="7" fillId="0" borderId="10" xfId="0" applyFont="1" applyBorder="1" applyAlignment="1">
      <alignment horizontal="center" vertical="center"/>
    </xf>
    <xf numFmtId="0" fontId="5" fillId="0" borderId="41" xfId="0" applyFont="1" applyBorder="1" applyAlignment="1">
      <alignment horizontal="center" vertical="center" shrinkToFit="1"/>
    </xf>
    <xf numFmtId="0" fontId="0" fillId="2" borderId="13" xfId="0" applyFill="1" applyBorder="1" applyProtection="1">
      <alignment vertical="center"/>
      <protection locked="0"/>
    </xf>
    <xf numFmtId="49" fontId="0" fillId="2" borderId="22" xfId="0" applyNumberFormat="1" applyFill="1" applyBorder="1" applyAlignment="1" applyProtection="1">
      <alignment horizontal="center" vertical="center"/>
      <protection locked="0"/>
    </xf>
    <xf numFmtId="49" fontId="0" fillId="2" borderId="32" xfId="0" applyNumberFormat="1" applyFill="1" applyBorder="1" applyAlignment="1" applyProtection="1">
      <alignment horizontal="center" vertical="center"/>
      <protection locked="0"/>
    </xf>
    <xf numFmtId="0" fontId="0" fillId="2" borderId="32" xfId="0" applyFill="1" applyBorder="1" applyProtection="1">
      <alignment vertical="center"/>
      <protection locked="0"/>
    </xf>
    <xf numFmtId="14" fontId="0" fillId="2" borderId="13" xfId="0" applyNumberFormat="1" applyFill="1" applyBorder="1" applyProtection="1">
      <alignment vertical="center"/>
      <protection locked="0"/>
    </xf>
    <xf numFmtId="0" fontId="14" fillId="0" borderId="0" xfId="0" applyFont="1">
      <alignment vertical="center"/>
    </xf>
    <xf numFmtId="0" fontId="7" fillId="0" borderId="22" xfId="0" applyFont="1" applyBorder="1" applyAlignment="1">
      <alignment horizontal="right" vertical="center"/>
    </xf>
    <xf numFmtId="0" fontId="0" fillId="0" borderId="0" xfId="0" applyAlignment="1">
      <alignment horizontal="right" vertical="center"/>
    </xf>
    <xf numFmtId="0" fontId="0" fillId="2" borderId="0" xfId="0" applyFill="1" applyAlignment="1" applyProtection="1">
      <alignment horizontal="center" vertical="center"/>
      <protection locked="0"/>
    </xf>
    <xf numFmtId="14" fontId="0" fillId="0" borderId="0" xfId="0" applyNumberFormat="1" applyAlignment="1">
      <alignment horizontal="center" vertical="center"/>
    </xf>
    <xf numFmtId="49" fontId="0" fillId="2" borderId="25" xfId="0" applyNumberFormat="1" applyFill="1" applyBorder="1" applyAlignment="1" applyProtection="1">
      <alignment horizontal="center" vertical="center"/>
      <protection locked="0"/>
    </xf>
    <xf numFmtId="0" fontId="17" fillId="0" borderId="0" xfId="0" applyFont="1">
      <alignment vertical="center"/>
    </xf>
    <xf numFmtId="0" fontId="0" fillId="2" borderId="13" xfId="0" applyFill="1" applyBorder="1" applyAlignment="1" applyProtection="1">
      <alignment horizontal="center" vertical="center"/>
      <protection locked="0"/>
    </xf>
    <xf numFmtId="0" fontId="7" fillId="0" borderId="2" xfId="0" applyFont="1" applyBorder="1" applyAlignment="1">
      <alignment horizontal="center" vertical="center" shrinkToFit="1"/>
    </xf>
    <xf numFmtId="0" fontId="21" fillId="0" borderId="0" xfId="0" applyFont="1" applyAlignment="1">
      <alignment horizontal="right" vertical="center"/>
    </xf>
    <xf numFmtId="0" fontId="0" fillId="0" borderId="0" xfId="0" applyAlignment="1">
      <alignment vertical="center" textRotation="255"/>
    </xf>
    <xf numFmtId="0" fontId="0" fillId="0" borderId="0" xfId="0" applyAlignment="1">
      <alignment horizontal="center"/>
    </xf>
    <xf numFmtId="0" fontId="0" fillId="0" borderId="0" xfId="0" applyAlignment="1">
      <alignment horizontal="center" vertical="center"/>
    </xf>
    <xf numFmtId="0" fontId="23" fillId="0" borderId="3" xfId="0" applyFont="1" applyBorder="1" applyAlignment="1">
      <alignment horizontal="center" vertical="center"/>
    </xf>
    <xf numFmtId="0" fontId="23" fillId="0" borderId="0" xfId="0" applyFont="1" applyAlignment="1">
      <alignment horizontal="center" vertical="center" textRotation="255"/>
    </xf>
    <xf numFmtId="0" fontId="23" fillId="0" borderId="0" xfId="0" applyFont="1" applyAlignment="1">
      <alignment horizontal="center" vertical="center"/>
    </xf>
    <xf numFmtId="0" fontId="23" fillId="0" borderId="0" xfId="0" applyFont="1">
      <alignment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5" fillId="0" borderId="0" xfId="0" applyFont="1" applyAlignment="1">
      <alignment horizontal="center" vertical="center" justifyLastLine="1"/>
    </xf>
    <xf numFmtId="0" fontId="5" fillId="0" borderId="0" xfId="0" applyFont="1" applyAlignment="1">
      <alignment horizontal="right" vertical="center"/>
    </xf>
    <xf numFmtId="0" fontId="0" fillId="2" borderId="0" xfId="0" applyFill="1" applyAlignment="1" applyProtection="1">
      <alignment horizontal="left" vertical="center"/>
      <protection locked="0"/>
    </xf>
    <xf numFmtId="0" fontId="0" fillId="2" borderId="0" xfId="0" applyFill="1" applyProtection="1">
      <alignment vertical="center"/>
      <protection locked="0"/>
    </xf>
    <xf numFmtId="49" fontId="0" fillId="2" borderId="0" xfId="0" applyNumberFormat="1" applyFill="1" applyAlignment="1" applyProtection="1">
      <alignment horizontal="center" vertical="center"/>
      <protection locked="0"/>
    </xf>
    <xf numFmtId="0" fontId="5" fillId="0" borderId="77" xfId="0" applyFont="1" applyBorder="1" applyAlignment="1">
      <alignment horizontal="center" vertical="center"/>
    </xf>
    <xf numFmtId="0" fontId="7" fillId="0" borderId="0" xfId="0" applyFont="1" applyAlignment="1">
      <alignment horizontal="right" vertical="center" shrinkToFit="1"/>
    </xf>
    <xf numFmtId="0" fontId="5" fillId="0" borderId="0" xfId="0" applyFont="1" applyAlignment="1">
      <alignment horizontal="left" vertical="center"/>
    </xf>
    <xf numFmtId="0" fontId="7" fillId="0" borderId="32"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3" xfId="0" applyFont="1" applyBorder="1" applyAlignment="1">
      <alignment horizontal="center" vertical="center"/>
    </xf>
    <xf numFmtId="0" fontId="7" fillId="0" borderId="37" xfId="0" applyFont="1" applyBorder="1" applyAlignment="1">
      <alignment horizontal="center" vertical="center"/>
    </xf>
    <xf numFmtId="0" fontId="5" fillId="0" borderId="32"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7" fillId="0" borderId="22" xfId="0" applyFont="1" applyBorder="1" applyAlignment="1">
      <alignment horizontal="left" vertical="center"/>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4" xfId="0" applyFont="1" applyBorder="1" applyAlignment="1">
      <alignment horizontal="center" vertical="center" shrinkToFit="1"/>
    </xf>
    <xf numFmtId="0" fontId="6" fillId="0" borderId="19"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57" fontId="7" fillId="0" borderId="13" xfId="0" applyNumberFormat="1"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8" fillId="0" borderId="1" xfId="0" applyFont="1" applyBorder="1" applyAlignment="1">
      <alignment horizontal="center" vertical="center"/>
    </xf>
    <xf numFmtId="0" fontId="7" fillId="0" borderId="3" xfId="0" applyFont="1" applyBorder="1" applyAlignment="1">
      <alignment horizontal="center" vertical="center" shrinkToFi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48" xfId="0" applyFont="1" applyBorder="1" applyAlignment="1">
      <alignment horizontal="center" vertical="center"/>
    </xf>
    <xf numFmtId="0" fontId="6" fillId="0" borderId="23" xfId="0" applyFont="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49" xfId="0" applyFont="1" applyBorder="1" applyAlignment="1">
      <alignment horizontal="center" vertical="center"/>
    </xf>
    <xf numFmtId="0" fontId="7" fillId="0" borderId="0" xfId="0" applyFont="1" applyAlignment="1">
      <alignment horizontal="right" vertical="center"/>
    </xf>
    <xf numFmtId="0" fontId="5" fillId="0" borderId="10" xfId="0" applyFont="1" applyBorder="1" applyAlignment="1">
      <alignment horizontal="center" vertical="center"/>
    </xf>
    <xf numFmtId="0" fontId="5" fillId="0" borderId="10" xfId="0" applyFont="1" applyBorder="1" applyAlignment="1">
      <alignment horizontal="distributed" vertical="center" justifyLastLine="1"/>
    </xf>
    <xf numFmtId="0" fontId="5" fillId="0" borderId="10" xfId="0" applyFont="1" applyBorder="1" applyAlignment="1">
      <alignment horizontal="center" vertical="center" justifyLastLine="1"/>
    </xf>
    <xf numFmtId="57" fontId="7" fillId="0" borderId="43" xfId="0" applyNumberFormat="1" applyFont="1" applyBorder="1" applyAlignment="1">
      <alignment horizontal="center" vertical="center"/>
    </xf>
    <xf numFmtId="0" fontId="6" fillId="0" borderId="30" xfId="0" applyFont="1" applyBorder="1" applyAlignment="1">
      <alignment horizontal="center" vertic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6" fillId="0" borderId="26"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2" borderId="32"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41" xfId="0" applyFill="1" applyBorder="1" applyProtection="1">
      <alignment vertical="center"/>
      <protection locked="0"/>
    </xf>
    <xf numFmtId="0" fontId="0" fillId="0" borderId="10" xfId="0" applyBorder="1" applyAlignment="1">
      <alignment horizontal="left" vertical="center"/>
    </xf>
    <xf numFmtId="0" fontId="0" fillId="2" borderId="13" xfId="0" applyFill="1" applyBorder="1" applyProtection="1">
      <alignment vertical="center"/>
      <protection locked="0"/>
    </xf>
    <xf numFmtId="0" fontId="0" fillId="2" borderId="32"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0" borderId="32" xfId="0" applyBorder="1" applyAlignment="1">
      <alignment horizontal="center" vertical="center"/>
    </xf>
    <xf numFmtId="0" fontId="0" fillId="0" borderId="25" xfId="0" applyBorder="1" applyAlignment="1">
      <alignment horizontal="center" vertical="center"/>
    </xf>
    <xf numFmtId="0" fontId="0" fillId="0" borderId="0" xfId="0">
      <alignment vertical="center"/>
    </xf>
    <xf numFmtId="49" fontId="0" fillId="2" borderId="22"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3" xfId="0" applyFill="1" applyBorder="1" applyAlignment="1" applyProtection="1">
      <alignment horizontal="left" vertical="center"/>
      <protection locked="0"/>
    </xf>
    <xf numFmtId="58" fontId="22" fillId="0" borderId="0" xfId="0" applyNumberFormat="1" applyFont="1" applyAlignment="1">
      <alignment horizontal="center" vertical="center"/>
    </xf>
    <xf numFmtId="0" fontId="22"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4" fillId="0" borderId="53" xfId="0" applyFont="1" applyBorder="1" applyAlignment="1">
      <alignment horizontal="center" vertical="center" wrapText="1"/>
    </xf>
    <xf numFmtId="0" fontId="24" fillId="0" borderId="54"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2" fillId="0" borderId="7" xfId="0" applyFont="1" applyBorder="1" applyAlignment="1">
      <alignment horizontal="center" vertical="center"/>
    </xf>
    <xf numFmtId="0" fontId="22" fillId="0" borderId="20" xfId="0" applyFont="1" applyBorder="1" applyAlignment="1">
      <alignment horizontal="center" vertical="center"/>
    </xf>
    <xf numFmtId="0" fontId="22" fillId="0" borderId="57" xfId="0" applyFont="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 fillId="0" borderId="65" xfId="0" applyFont="1" applyBorder="1" applyAlignment="1">
      <alignment horizontal="center" vertical="center" textRotation="255"/>
    </xf>
    <xf numFmtId="0" fontId="24" fillId="0" borderId="71" xfId="0" applyFont="1" applyBorder="1" applyAlignment="1">
      <alignment horizontal="center" vertical="center" textRotation="255"/>
    </xf>
    <xf numFmtId="0" fontId="24" fillId="0" borderId="73" xfId="0" applyFont="1" applyBorder="1" applyAlignment="1">
      <alignment horizontal="center" vertical="center" textRotation="255"/>
    </xf>
    <xf numFmtId="0" fontId="24" fillId="0" borderId="66" xfId="0" applyFont="1" applyBorder="1" applyAlignment="1">
      <alignment horizontal="center" vertical="center" textRotation="255"/>
    </xf>
    <xf numFmtId="0" fontId="24" fillId="0" borderId="13" xfId="0" applyFont="1" applyBorder="1" applyAlignment="1">
      <alignment horizontal="center" vertical="center" textRotation="255"/>
    </xf>
    <xf numFmtId="0" fontId="24" fillId="0" borderId="74" xfId="0" applyFont="1" applyBorder="1" applyAlignment="1">
      <alignment horizontal="center" vertical="center" textRotation="255"/>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66" xfId="0" applyFont="1" applyBorder="1" applyAlignment="1">
      <alignment horizontal="center" vertical="center"/>
    </xf>
    <xf numFmtId="0" fontId="22" fillId="0" borderId="70" xfId="0" applyFont="1" applyBorder="1" applyAlignment="1">
      <alignment horizontal="center" vertical="center"/>
    </xf>
    <xf numFmtId="0" fontId="24" fillId="0" borderId="32" xfId="0" applyFont="1" applyBorder="1" applyAlignment="1">
      <alignment horizontal="center" vertical="center"/>
    </xf>
    <xf numFmtId="0" fontId="24" fillId="0" borderId="22" xfId="0" applyFont="1" applyBorder="1" applyAlignment="1">
      <alignment horizontal="center" vertical="center"/>
    </xf>
    <xf numFmtId="0" fontId="22" fillId="0" borderId="52" xfId="0" applyFont="1" applyBorder="1" applyAlignment="1">
      <alignment horizontal="center" vertical="center"/>
    </xf>
    <xf numFmtId="0" fontId="22" fillId="0" borderId="22" xfId="0" applyFont="1" applyBorder="1" applyAlignment="1">
      <alignment horizontal="center" vertical="center"/>
    </xf>
    <xf numFmtId="0" fontId="22" fillId="0" borderId="72"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2" fillId="0" borderId="75" xfId="0" applyFont="1" applyBorder="1" applyAlignment="1">
      <alignment horizontal="center" vertical="center"/>
    </xf>
    <xf numFmtId="0" fontId="22" fillId="0" borderId="74" xfId="0" applyFont="1" applyBorder="1" applyAlignment="1">
      <alignment horizontal="center" vertical="center"/>
    </xf>
    <xf numFmtId="0" fontId="22" fillId="0" borderId="76" xfId="0" applyFont="1" applyBorder="1" applyAlignment="1">
      <alignment horizontal="center" vertical="center"/>
    </xf>
    <xf numFmtId="0" fontId="22" fillId="0" borderId="23"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2" fillId="0" borderId="31"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 fillId="0" borderId="7" xfId="0" applyFont="1" applyBorder="1" applyAlignment="1">
      <alignment horizontal="center" vertical="center" textRotation="255"/>
    </xf>
    <xf numFmtId="0" fontId="24" fillId="0" borderId="24" xfId="0" applyFont="1" applyBorder="1" applyAlignment="1">
      <alignment horizontal="center" vertical="center" textRotation="255"/>
    </xf>
    <xf numFmtId="0" fontId="24" fillId="0" borderId="31" xfId="0" applyFont="1" applyBorder="1" applyAlignment="1">
      <alignment horizontal="center" vertical="center" textRotation="255"/>
    </xf>
    <xf numFmtId="0" fontId="24" fillId="0" borderId="20" xfId="0" applyFont="1" applyBorder="1" applyAlignment="1">
      <alignment horizontal="center" vertical="center" textRotation="255"/>
    </xf>
    <xf numFmtId="0" fontId="24" fillId="0" borderId="43" xfId="0" applyFont="1" applyBorder="1" applyAlignment="1">
      <alignment horizontal="center" vertical="center" textRotation="255"/>
    </xf>
    <xf numFmtId="0" fontId="24" fillId="0" borderId="19" xfId="0" applyFont="1" applyBorder="1" applyAlignment="1">
      <alignment horizontal="center" vertical="center"/>
    </xf>
    <xf numFmtId="0" fontId="24" fillId="0" borderId="4" xfId="0" applyFont="1" applyBorder="1" applyAlignment="1">
      <alignment horizontal="center" vertical="center"/>
    </xf>
    <xf numFmtId="0" fontId="22" fillId="0" borderId="47" xfId="0" applyFont="1" applyBorder="1" applyAlignment="1">
      <alignment horizontal="center" vertical="center"/>
    </xf>
    <xf numFmtId="0" fontId="18" fillId="0" borderId="0" xfId="0" applyFont="1" applyAlignment="1">
      <alignment horizontal="center" vertical="center"/>
    </xf>
    <xf numFmtId="0" fontId="20" fillId="0" borderId="0" xfId="0" applyFont="1" applyAlignment="1">
      <alignment horizontal="right" vertical="center"/>
    </xf>
    <xf numFmtId="0" fontId="22" fillId="0" borderId="50" xfId="0" applyFont="1" applyBorder="1" applyAlignment="1">
      <alignment horizontal="center"/>
    </xf>
    <xf numFmtId="0" fontId="23" fillId="0" borderId="51" xfId="0" applyFont="1" applyBorder="1" applyAlignment="1">
      <alignment horizontal="center" vertical="center" textRotation="255"/>
    </xf>
    <xf numFmtId="0" fontId="23" fillId="0" borderId="2" xfId="0" applyFont="1" applyBorder="1" applyAlignment="1">
      <alignment horizontal="center" vertical="center" textRotation="255"/>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28" xfId="1" applyFont="1" applyBorder="1" applyAlignment="1">
      <alignment horizontal="center" vertical="center"/>
    </xf>
    <xf numFmtId="0" fontId="13" fillId="0" borderId="30" xfId="1" applyFont="1" applyBorder="1" applyAlignment="1">
      <alignment horizontal="center" vertical="center"/>
    </xf>
    <xf numFmtId="0" fontId="11" fillId="0" borderId="38" xfId="1" quotePrefix="1" applyFont="1" applyBorder="1" applyAlignment="1">
      <alignment horizontal="center" vertical="center"/>
    </xf>
    <xf numFmtId="0" fontId="10" fillId="0" borderId="39" xfId="1" applyBorder="1" applyAlignment="1">
      <alignment horizontal="center" vertical="center"/>
    </xf>
    <xf numFmtId="0" fontId="11" fillId="0" borderId="39" xfId="1" applyFont="1" applyBorder="1" applyAlignment="1">
      <alignment horizontal="center" vertical="center"/>
    </xf>
    <xf numFmtId="0" fontId="10" fillId="0" borderId="40" xfId="1" applyBorder="1" applyAlignment="1">
      <alignment horizontal="center" vertical="center"/>
    </xf>
    <xf numFmtId="0" fontId="11" fillId="0" borderId="17" xfId="1" applyFont="1" applyBorder="1" applyAlignment="1">
      <alignment horizontal="center" vertical="center"/>
    </xf>
    <xf numFmtId="0" fontId="10" fillId="0" borderId="18" xfId="1" applyBorder="1" applyAlignment="1">
      <alignment horizontal="center" vertical="center"/>
    </xf>
    <xf numFmtId="0" fontId="11" fillId="0" borderId="7" xfId="1" quotePrefix="1" applyFont="1" applyBorder="1" applyAlignment="1">
      <alignment horizontal="center" vertical="center"/>
    </xf>
    <xf numFmtId="0" fontId="10" fillId="0" borderId="20" xfId="1" applyBorder="1" applyAlignment="1">
      <alignment horizontal="center" vertical="center"/>
    </xf>
    <xf numFmtId="0" fontId="11" fillId="0" borderId="19" xfId="1" applyFont="1" applyBorder="1" applyAlignment="1">
      <alignment horizontal="center" vertical="center" shrinkToFit="1"/>
    </xf>
    <xf numFmtId="0" fontId="10" fillId="0" borderId="4" xfId="1" applyBorder="1" applyAlignment="1">
      <alignment horizontal="center" vertical="center" shrinkToFit="1"/>
    </xf>
    <xf numFmtId="0" fontId="10" fillId="0" borderId="5" xfId="1" applyBorder="1" applyAlignment="1">
      <alignment horizontal="center" vertical="center" shrinkToFit="1"/>
    </xf>
    <xf numFmtId="0" fontId="11" fillId="0" borderId="24" xfId="1" quotePrefix="1" applyFont="1" applyBorder="1" applyAlignment="1">
      <alignment horizontal="center" vertical="center"/>
    </xf>
    <xf numFmtId="0" fontId="10" fillId="0" borderId="13" xfId="1" applyBorder="1" applyAlignment="1">
      <alignment horizontal="center" vertical="center"/>
    </xf>
    <xf numFmtId="0" fontId="11" fillId="0" borderId="13" xfId="1" applyFont="1" applyBorder="1" applyAlignment="1">
      <alignment horizontal="center" vertical="center"/>
    </xf>
    <xf numFmtId="0" fontId="10" fillId="0" borderId="37" xfId="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66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406401</xdr:colOff>
      <xdr:row>6</xdr:row>
      <xdr:rowOff>76200</xdr:rowOff>
    </xdr:from>
    <xdr:to>
      <xdr:col>0</xdr:col>
      <xdr:colOff>766401</xdr:colOff>
      <xdr:row>7</xdr:row>
      <xdr:rowOff>23450</xdr:rowOff>
    </xdr:to>
    <xdr:sp macro="" textlink="">
      <xdr:nvSpPr>
        <xdr:cNvPr id="3" name="円/楕円 2">
          <a:extLst>
            <a:ext uri="{FF2B5EF4-FFF2-40B4-BE49-F238E27FC236}">
              <a16:creationId xmlns:a16="http://schemas.microsoft.com/office/drawing/2014/main" id="{00000000-0008-0000-0200-000003000000}"/>
            </a:ext>
          </a:extLst>
        </xdr:cNvPr>
        <xdr:cNvSpPr>
          <a:spLocks noChangeAspect="1"/>
        </xdr:cNvSpPr>
      </xdr:nvSpPr>
      <xdr:spPr>
        <a:xfrm>
          <a:off x="406401" y="1638300"/>
          <a:ext cx="360000" cy="347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62865</xdr:colOff>
      <xdr:row>7</xdr:row>
      <xdr:rowOff>189230</xdr:rowOff>
    </xdr:from>
    <xdr:to>
      <xdr:col>1</xdr:col>
      <xdr:colOff>386631</xdr:colOff>
      <xdr:row>8</xdr:row>
      <xdr:rowOff>165100</xdr:rowOff>
    </xdr:to>
    <xdr:sp macro="" textlink="">
      <xdr:nvSpPr>
        <xdr:cNvPr id="20" name="楕円 19">
          <a:extLst>
            <a:ext uri="{FF2B5EF4-FFF2-40B4-BE49-F238E27FC236}">
              <a16:creationId xmlns:a16="http://schemas.microsoft.com/office/drawing/2014/main" id="{A900B6F9-51E7-48B4-851F-2074B3B477A2}"/>
            </a:ext>
          </a:extLst>
        </xdr:cNvPr>
        <xdr:cNvSpPr/>
      </xdr:nvSpPr>
      <xdr:spPr>
        <a:xfrm>
          <a:off x="507365" y="1840230"/>
          <a:ext cx="323766" cy="3251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62865</xdr:colOff>
      <xdr:row>15</xdr:row>
      <xdr:rowOff>189230</xdr:rowOff>
    </xdr:from>
    <xdr:to>
      <xdr:col>1</xdr:col>
      <xdr:colOff>386631</xdr:colOff>
      <xdr:row>16</xdr:row>
      <xdr:rowOff>165100</xdr:rowOff>
    </xdr:to>
    <xdr:sp macro="" textlink="">
      <xdr:nvSpPr>
        <xdr:cNvPr id="21" name="楕円 20">
          <a:extLst>
            <a:ext uri="{FF2B5EF4-FFF2-40B4-BE49-F238E27FC236}">
              <a16:creationId xmlns:a16="http://schemas.microsoft.com/office/drawing/2014/main" id="{702451EC-B101-45DC-8829-FD908440B3F4}"/>
            </a:ext>
          </a:extLst>
        </xdr:cNvPr>
        <xdr:cNvSpPr/>
      </xdr:nvSpPr>
      <xdr:spPr>
        <a:xfrm>
          <a:off x="507365" y="4685030"/>
          <a:ext cx="323766" cy="3251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62865</xdr:colOff>
      <xdr:row>23</xdr:row>
      <xdr:rowOff>189230</xdr:rowOff>
    </xdr:from>
    <xdr:to>
      <xdr:col>1</xdr:col>
      <xdr:colOff>386631</xdr:colOff>
      <xdr:row>24</xdr:row>
      <xdr:rowOff>165100</xdr:rowOff>
    </xdr:to>
    <xdr:sp macro="" textlink="">
      <xdr:nvSpPr>
        <xdr:cNvPr id="22" name="楕円 21">
          <a:extLst>
            <a:ext uri="{FF2B5EF4-FFF2-40B4-BE49-F238E27FC236}">
              <a16:creationId xmlns:a16="http://schemas.microsoft.com/office/drawing/2014/main" id="{56EB45A5-6A8D-43BD-842E-2FF08B7CF729}"/>
            </a:ext>
          </a:extLst>
        </xdr:cNvPr>
        <xdr:cNvSpPr/>
      </xdr:nvSpPr>
      <xdr:spPr>
        <a:xfrm>
          <a:off x="507365" y="7529830"/>
          <a:ext cx="323766" cy="3251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695325</xdr:colOff>
      <xdr:row>5</xdr:row>
      <xdr:rowOff>152400</xdr:rowOff>
    </xdr:from>
    <xdr:to>
      <xdr:col>0</xdr:col>
      <xdr:colOff>914400</xdr:colOff>
      <xdr:row>6</xdr:row>
      <xdr:rowOff>161925</xdr:rowOff>
    </xdr:to>
    <xdr:sp macro="" textlink="">
      <xdr:nvSpPr>
        <xdr:cNvPr id="2" name="円/楕円 1">
          <a:extLst>
            <a:ext uri="{FF2B5EF4-FFF2-40B4-BE49-F238E27FC236}">
              <a16:creationId xmlns:a16="http://schemas.microsoft.com/office/drawing/2014/main" id="{00000000-0008-0000-0300-000002000000}"/>
            </a:ext>
          </a:extLst>
        </xdr:cNvPr>
        <xdr:cNvSpPr>
          <a:spLocks noChangeAspect="1"/>
        </xdr:cNvSpPr>
      </xdr:nvSpPr>
      <xdr:spPr>
        <a:xfrm flipH="1">
          <a:off x="695325" y="1152525"/>
          <a:ext cx="2190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30"/>
  <sheetViews>
    <sheetView workbookViewId="0">
      <selection activeCell="E37" sqref="E37"/>
    </sheetView>
  </sheetViews>
  <sheetFormatPr defaultRowHeight="13.5" x14ac:dyDescent="0.15"/>
  <cols>
    <col min="3" max="3" width="11.625" customWidth="1"/>
  </cols>
  <sheetData>
    <row r="1" spans="1:11" ht="25.5" x14ac:dyDescent="0.15">
      <c r="A1" s="144" t="s">
        <v>64</v>
      </c>
      <c r="B1" s="144"/>
      <c r="C1" s="144"/>
      <c r="D1" s="144"/>
      <c r="E1" s="144"/>
      <c r="F1" s="144"/>
      <c r="G1" s="144"/>
      <c r="H1" s="144"/>
      <c r="I1" s="144"/>
      <c r="J1" s="144"/>
      <c r="K1" s="144"/>
    </row>
    <row r="4" spans="1:11" x14ac:dyDescent="0.15">
      <c r="A4">
        <v>1</v>
      </c>
      <c r="B4" t="s">
        <v>78</v>
      </c>
    </row>
    <row r="6" spans="1:11" x14ac:dyDescent="0.15">
      <c r="A6">
        <v>2</v>
      </c>
      <c r="B6" t="s">
        <v>114</v>
      </c>
    </row>
    <row r="8" spans="1:11" x14ac:dyDescent="0.15">
      <c r="A8">
        <v>3</v>
      </c>
      <c r="B8" t="s">
        <v>65</v>
      </c>
    </row>
    <row r="9" spans="1:11" x14ac:dyDescent="0.15">
      <c r="B9" t="s">
        <v>66</v>
      </c>
    </row>
    <row r="11" spans="1:11" x14ac:dyDescent="0.15">
      <c r="A11">
        <v>4</v>
      </c>
      <c r="B11" t="s">
        <v>76</v>
      </c>
    </row>
    <row r="13" spans="1:11" x14ac:dyDescent="0.15">
      <c r="A13">
        <v>5</v>
      </c>
      <c r="B13" t="s">
        <v>77</v>
      </c>
    </row>
    <row r="15" spans="1:11" x14ac:dyDescent="0.15">
      <c r="A15">
        <v>6</v>
      </c>
      <c r="B15" t="s">
        <v>67</v>
      </c>
    </row>
    <row r="17" spans="1:4" x14ac:dyDescent="0.15">
      <c r="A17">
        <v>7</v>
      </c>
      <c r="B17" t="s">
        <v>68</v>
      </c>
    </row>
    <row r="18" spans="1:4" x14ac:dyDescent="0.15">
      <c r="B18" s="58" t="s">
        <v>69</v>
      </c>
      <c r="C18" s="60">
        <v>39216</v>
      </c>
      <c r="D18" t="s">
        <v>70</v>
      </c>
    </row>
    <row r="20" spans="1:4" x14ac:dyDescent="0.15">
      <c r="A20">
        <v>8</v>
      </c>
      <c r="B20" t="s">
        <v>71</v>
      </c>
    </row>
    <row r="22" spans="1:4" x14ac:dyDescent="0.15">
      <c r="A22">
        <v>9</v>
      </c>
      <c r="B22" t="s">
        <v>72</v>
      </c>
    </row>
    <row r="24" spans="1:4" x14ac:dyDescent="0.15">
      <c r="A24">
        <v>10</v>
      </c>
      <c r="B24" t="s">
        <v>80</v>
      </c>
    </row>
    <row r="25" spans="1:4" x14ac:dyDescent="0.15">
      <c r="B25" t="s">
        <v>81</v>
      </c>
    </row>
    <row r="27" spans="1:4" x14ac:dyDescent="0.15">
      <c r="A27">
        <v>11</v>
      </c>
      <c r="B27" t="s">
        <v>73</v>
      </c>
    </row>
    <row r="28" spans="1:4" x14ac:dyDescent="0.15">
      <c r="B28" t="s">
        <v>74</v>
      </c>
    </row>
    <row r="30" spans="1:4" x14ac:dyDescent="0.15">
      <c r="A30">
        <v>12</v>
      </c>
      <c r="B30" t="s">
        <v>75</v>
      </c>
    </row>
  </sheetData>
  <mergeCells count="1">
    <mergeCell ref="A1:K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52"/>
  <sheetViews>
    <sheetView zoomScaleNormal="100" workbookViewId="0">
      <selection activeCell="N51" sqref="N51"/>
    </sheetView>
  </sheetViews>
  <sheetFormatPr defaultRowHeight="13.5" x14ac:dyDescent="0.15"/>
  <cols>
    <col min="2" max="3" width="5.25" bestFit="1" customWidth="1"/>
    <col min="5" max="5" width="3.375" customWidth="1"/>
    <col min="7" max="7" width="5.75" customWidth="1"/>
    <col min="8" max="8" width="3.875" bestFit="1" customWidth="1"/>
    <col min="9" max="9" width="11.625" bestFit="1" customWidth="1"/>
    <col min="10" max="10" width="8.75" customWidth="1"/>
  </cols>
  <sheetData>
    <row r="1" spans="1:10" x14ac:dyDescent="0.15">
      <c r="A1" s="145" t="s">
        <v>110</v>
      </c>
      <c r="B1" s="145"/>
      <c r="C1" s="145"/>
    </row>
    <row r="2" spans="1:10" x14ac:dyDescent="0.15">
      <c r="C2" s="58" t="s">
        <v>62</v>
      </c>
      <c r="D2" s="59">
        <v>73</v>
      </c>
      <c r="E2" s="157" t="s">
        <v>63</v>
      </c>
      <c r="F2" s="157"/>
      <c r="G2" s="157"/>
      <c r="H2" s="157"/>
      <c r="I2" s="157"/>
    </row>
    <row r="4" spans="1:10" x14ac:dyDescent="0.15">
      <c r="B4" s="146" t="s">
        <v>34</v>
      </c>
      <c r="C4" s="146"/>
      <c r="D4" s="51"/>
      <c r="F4" s="146" t="s">
        <v>57</v>
      </c>
      <c r="G4" s="146"/>
      <c r="H4" s="160"/>
      <c r="I4" s="160"/>
      <c r="J4" s="59"/>
    </row>
    <row r="5" spans="1:10" x14ac:dyDescent="0.15">
      <c r="B5" s="146" t="s">
        <v>35</v>
      </c>
      <c r="C5" s="146"/>
      <c r="D5" s="51"/>
    </row>
    <row r="6" spans="1:10" x14ac:dyDescent="0.15">
      <c r="B6" s="146" t="s">
        <v>36</v>
      </c>
      <c r="C6" s="146"/>
      <c r="D6" s="51"/>
    </row>
    <row r="8" spans="1:10" x14ac:dyDescent="0.15">
      <c r="B8" s="146" t="s">
        <v>37</v>
      </c>
      <c r="C8" s="146"/>
      <c r="D8" s="161"/>
      <c r="E8" s="161"/>
      <c r="F8" s="161"/>
      <c r="G8" s="161"/>
      <c r="H8" s="161"/>
      <c r="I8" s="161"/>
      <c r="J8" s="79"/>
    </row>
    <row r="9" spans="1:10" x14ac:dyDescent="0.15">
      <c r="B9" s="146" t="s">
        <v>100</v>
      </c>
      <c r="C9" s="146"/>
      <c r="D9" s="161"/>
      <c r="E9" s="161"/>
      <c r="F9" s="161"/>
      <c r="G9" s="161"/>
      <c r="H9" s="161"/>
      <c r="I9" s="161"/>
      <c r="J9" s="79"/>
    </row>
    <row r="10" spans="1:10" x14ac:dyDescent="0.15">
      <c r="B10" s="146" t="s">
        <v>39</v>
      </c>
      <c r="C10" s="146"/>
      <c r="D10" s="161"/>
      <c r="E10" s="161"/>
      <c r="F10" s="161"/>
      <c r="G10" s="161"/>
      <c r="H10" s="161"/>
      <c r="I10" s="161"/>
      <c r="J10" s="79"/>
    </row>
    <row r="12" spans="1:10" x14ac:dyDescent="0.15">
      <c r="B12" s="151" t="s">
        <v>103</v>
      </c>
      <c r="C12" s="151"/>
      <c r="D12" s="145"/>
    </row>
    <row r="13" spans="1:10" x14ac:dyDescent="0.15">
      <c r="B13" s="146" t="s">
        <v>38</v>
      </c>
      <c r="C13" s="146"/>
      <c r="D13" s="147"/>
      <c r="E13" s="148"/>
      <c r="F13" s="148"/>
      <c r="G13" s="148"/>
      <c r="H13" s="148"/>
      <c r="I13" s="149"/>
      <c r="J13" s="79"/>
    </row>
    <row r="14" spans="1:10" x14ac:dyDescent="0.15">
      <c r="B14" s="146" t="s">
        <v>101</v>
      </c>
      <c r="C14" s="146"/>
      <c r="D14" s="150"/>
      <c r="E14" s="150"/>
    </row>
    <row r="15" spans="1:10" x14ac:dyDescent="0.15">
      <c r="B15" s="146" t="s">
        <v>106</v>
      </c>
      <c r="C15" s="146"/>
      <c r="D15" s="150"/>
      <c r="E15" s="150"/>
    </row>
    <row r="16" spans="1:10" x14ac:dyDescent="0.15">
      <c r="B16" s="146" t="s">
        <v>46</v>
      </c>
      <c r="C16" s="146"/>
      <c r="D16" s="53"/>
      <c r="E16" s="46" t="s">
        <v>48</v>
      </c>
      <c r="F16" s="61"/>
    </row>
    <row r="17" spans="2:10" x14ac:dyDescent="0.15">
      <c r="B17" s="146" t="s">
        <v>47</v>
      </c>
      <c r="C17" s="146"/>
      <c r="D17" s="152"/>
      <c r="E17" s="152"/>
      <c r="F17" s="152"/>
      <c r="G17" s="152"/>
      <c r="H17" s="152"/>
      <c r="I17" s="152"/>
      <c r="J17" s="80"/>
    </row>
    <row r="18" spans="2:10" x14ac:dyDescent="0.15">
      <c r="B18" s="146" t="s">
        <v>40</v>
      </c>
      <c r="C18" s="146"/>
      <c r="D18" s="53"/>
      <c r="E18" s="46" t="s">
        <v>48</v>
      </c>
      <c r="F18" s="52"/>
      <c r="G18" s="46" t="s">
        <v>48</v>
      </c>
      <c r="H18" s="158"/>
      <c r="I18" s="159"/>
      <c r="J18" s="81"/>
    </row>
    <row r="19" spans="2:10" x14ac:dyDescent="0.15">
      <c r="B19" s="146" t="s">
        <v>41</v>
      </c>
      <c r="C19" s="146"/>
      <c r="D19" s="53"/>
      <c r="E19" s="46" t="s">
        <v>48</v>
      </c>
      <c r="F19" s="52"/>
      <c r="G19" s="46" t="s">
        <v>48</v>
      </c>
      <c r="H19" s="158"/>
      <c r="I19" s="159"/>
      <c r="J19" s="81"/>
    </row>
    <row r="21" spans="2:10" x14ac:dyDescent="0.15">
      <c r="B21" s="151" t="s">
        <v>104</v>
      </c>
      <c r="C21" s="151"/>
      <c r="D21" s="151"/>
    </row>
    <row r="22" spans="2:10" x14ac:dyDescent="0.15">
      <c r="B22" s="146" t="s">
        <v>38</v>
      </c>
      <c r="C22" s="146"/>
      <c r="D22" s="147"/>
      <c r="E22" s="148"/>
      <c r="F22" s="148"/>
      <c r="G22" s="148"/>
      <c r="H22" s="148"/>
      <c r="I22" s="149"/>
      <c r="J22" s="79"/>
    </row>
    <row r="23" spans="2:10" x14ac:dyDescent="0.15">
      <c r="B23" s="146" t="s">
        <v>47</v>
      </c>
      <c r="C23" s="146"/>
      <c r="D23" s="152"/>
      <c r="E23" s="152"/>
      <c r="F23" s="152"/>
      <c r="G23" s="152"/>
      <c r="H23" s="152"/>
      <c r="I23" s="152"/>
      <c r="J23" s="80"/>
    </row>
    <row r="24" spans="2:10" x14ac:dyDescent="0.15">
      <c r="B24" s="146" t="s">
        <v>56</v>
      </c>
      <c r="C24" s="146"/>
      <c r="D24" s="150"/>
      <c r="E24" s="150"/>
    </row>
    <row r="26" spans="2:10" x14ac:dyDescent="0.15">
      <c r="B26" s="151" t="s">
        <v>105</v>
      </c>
      <c r="C26" s="151"/>
      <c r="D26" s="151"/>
    </row>
    <row r="27" spans="2:10" x14ac:dyDescent="0.15">
      <c r="B27" s="146" t="s">
        <v>38</v>
      </c>
      <c r="C27" s="146"/>
      <c r="D27" s="147"/>
      <c r="E27" s="148"/>
      <c r="F27" s="148"/>
      <c r="G27" s="148"/>
      <c r="H27" s="148"/>
      <c r="I27" s="149"/>
      <c r="J27" s="79"/>
    </row>
    <row r="28" spans="2:10" x14ac:dyDescent="0.15">
      <c r="B28" s="146" t="s">
        <v>47</v>
      </c>
      <c r="C28" s="146"/>
      <c r="D28" s="152"/>
      <c r="E28" s="152"/>
      <c r="F28" s="152"/>
      <c r="G28" s="152"/>
      <c r="H28" s="152"/>
      <c r="I28" s="152"/>
      <c r="J28" s="80"/>
    </row>
    <row r="29" spans="2:10" x14ac:dyDescent="0.15">
      <c r="B29" s="146" t="s">
        <v>56</v>
      </c>
      <c r="C29" s="146"/>
      <c r="D29" s="150"/>
      <c r="E29" s="150"/>
    </row>
    <row r="32" spans="2:10" x14ac:dyDescent="0.15">
      <c r="B32" s="155" t="s">
        <v>42</v>
      </c>
      <c r="C32" s="156"/>
      <c r="D32" s="153"/>
      <c r="E32" s="154"/>
    </row>
    <row r="33" spans="2:11" x14ac:dyDescent="0.15">
      <c r="B33" s="155" t="s">
        <v>43</v>
      </c>
      <c r="C33" s="156"/>
      <c r="D33" s="153"/>
      <c r="E33" s="154"/>
    </row>
    <row r="34" spans="2:11" x14ac:dyDescent="0.15">
      <c r="B34" s="155" t="s">
        <v>44</v>
      </c>
      <c r="C34" s="156"/>
      <c r="D34" s="153"/>
      <c r="E34" s="154"/>
    </row>
    <row r="35" spans="2:11" x14ac:dyDescent="0.15">
      <c r="B35" s="155" t="s">
        <v>45</v>
      </c>
      <c r="C35" s="156"/>
      <c r="D35" s="153"/>
      <c r="E35" s="154"/>
    </row>
    <row r="37" spans="2:11" x14ac:dyDescent="0.15">
      <c r="B37" t="s">
        <v>49</v>
      </c>
    </row>
    <row r="38" spans="2:11" x14ac:dyDescent="0.15">
      <c r="C38" s="47" t="s">
        <v>58</v>
      </c>
      <c r="D38" s="146" t="s">
        <v>50</v>
      </c>
      <c r="E38" s="146"/>
      <c r="F38" s="45" t="s">
        <v>51</v>
      </c>
      <c r="G38" s="146" t="s">
        <v>52</v>
      </c>
      <c r="H38" s="146"/>
      <c r="I38" s="45" t="s">
        <v>54</v>
      </c>
      <c r="J38" s="45" t="s">
        <v>38</v>
      </c>
      <c r="K38" s="45" t="s">
        <v>55</v>
      </c>
    </row>
    <row r="39" spans="2:11" x14ac:dyDescent="0.15">
      <c r="C39" s="44">
        <v>1</v>
      </c>
      <c r="D39" s="160" t="s">
        <v>112</v>
      </c>
      <c r="E39" s="160"/>
      <c r="F39" s="51">
        <v>3</v>
      </c>
      <c r="G39" s="54">
        <v>185</v>
      </c>
      <c r="H39" s="48" t="s">
        <v>53</v>
      </c>
      <c r="I39" s="55">
        <v>39216</v>
      </c>
      <c r="J39" s="63" t="s">
        <v>113</v>
      </c>
      <c r="K39" s="51">
        <v>1</v>
      </c>
    </row>
    <row r="40" spans="2:11" x14ac:dyDescent="0.15">
      <c r="C40" s="44">
        <v>2</v>
      </c>
      <c r="D40" s="160"/>
      <c r="E40" s="160"/>
      <c r="F40" s="51"/>
      <c r="G40" s="54"/>
      <c r="H40" s="48" t="s">
        <v>53</v>
      </c>
      <c r="I40" s="55"/>
      <c r="J40" s="63"/>
      <c r="K40" s="51"/>
    </row>
    <row r="41" spans="2:11" x14ac:dyDescent="0.15">
      <c r="C41" s="44">
        <v>3</v>
      </c>
      <c r="D41" s="160"/>
      <c r="E41" s="160"/>
      <c r="F41" s="51"/>
      <c r="G41" s="54"/>
      <c r="H41" s="48" t="s">
        <v>53</v>
      </c>
      <c r="I41" s="55"/>
      <c r="J41" s="63"/>
      <c r="K41" s="51"/>
    </row>
    <row r="42" spans="2:11" x14ac:dyDescent="0.15">
      <c r="C42" s="44">
        <v>4</v>
      </c>
      <c r="D42" s="160"/>
      <c r="E42" s="160"/>
      <c r="F42" s="51"/>
      <c r="G42" s="54"/>
      <c r="H42" s="48" t="s">
        <v>53</v>
      </c>
      <c r="I42" s="55"/>
      <c r="J42" s="63"/>
      <c r="K42" s="51"/>
    </row>
    <row r="43" spans="2:11" x14ac:dyDescent="0.15">
      <c r="C43" s="44">
        <v>5</v>
      </c>
      <c r="D43" s="160"/>
      <c r="E43" s="160"/>
      <c r="F43" s="51"/>
      <c r="G43" s="54"/>
      <c r="H43" s="48" t="s">
        <v>53</v>
      </c>
      <c r="I43" s="55"/>
      <c r="J43" s="63"/>
      <c r="K43" s="51"/>
    </row>
    <row r="44" spans="2:11" x14ac:dyDescent="0.15">
      <c r="C44" s="44">
        <v>6</v>
      </c>
      <c r="D44" s="160"/>
      <c r="E44" s="160"/>
      <c r="F44" s="51"/>
      <c r="G44" s="54"/>
      <c r="H44" s="48" t="s">
        <v>53</v>
      </c>
      <c r="I44" s="55"/>
      <c r="J44" s="63"/>
      <c r="K44" s="51"/>
    </row>
    <row r="45" spans="2:11" x14ac:dyDescent="0.15">
      <c r="C45" s="44">
        <v>7</v>
      </c>
      <c r="D45" s="160"/>
      <c r="E45" s="160"/>
      <c r="F45" s="51"/>
      <c r="G45" s="54"/>
      <c r="H45" s="48" t="s">
        <v>53</v>
      </c>
      <c r="I45" s="55"/>
      <c r="J45" s="63"/>
      <c r="K45" s="51"/>
    </row>
    <row r="46" spans="2:11" x14ac:dyDescent="0.15">
      <c r="C46" s="44">
        <v>8</v>
      </c>
      <c r="D46" s="160"/>
      <c r="E46" s="160"/>
      <c r="F46" s="51"/>
      <c r="G46" s="54"/>
      <c r="H46" s="48" t="s">
        <v>53</v>
      </c>
      <c r="I46" s="55"/>
      <c r="J46" s="63"/>
      <c r="K46" s="51"/>
    </row>
    <row r="47" spans="2:11" x14ac:dyDescent="0.15">
      <c r="C47" s="44">
        <v>9</v>
      </c>
      <c r="D47" s="160"/>
      <c r="E47" s="160"/>
      <c r="F47" s="51"/>
      <c r="G47" s="54"/>
      <c r="H47" s="48" t="s">
        <v>53</v>
      </c>
      <c r="I47" s="55"/>
      <c r="J47" s="63"/>
      <c r="K47" s="51"/>
    </row>
    <row r="48" spans="2:11" x14ac:dyDescent="0.15">
      <c r="C48" s="44">
        <v>10</v>
      </c>
      <c r="D48" s="160"/>
      <c r="E48" s="160"/>
      <c r="F48" s="51"/>
      <c r="G48" s="54"/>
      <c r="H48" s="48" t="s">
        <v>53</v>
      </c>
      <c r="I48" s="55"/>
      <c r="J48" s="63"/>
      <c r="K48" s="51"/>
    </row>
    <row r="49" spans="3:11" x14ac:dyDescent="0.15">
      <c r="C49" s="44">
        <v>11</v>
      </c>
      <c r="D49" s="160"/>
      <c r="E49" s="160"/>
      <c r="F49" s="51"/>
      <c r="G49" s="54"/>
      <c r="H49" s="48" t="s">
        <v>53</v>
      </c>
      <c r="I49" s="55"/>
      <c r="J49" s="63"/>
      <c r="K49" s="51"/>
    </row>
    <row r="50" spans="3:11" x14ac:dyDescent="0.15">
      <c r="C50" s="44">
        <v>12</v>
      </c>
      <c r="D50" s="160"/>
      <c r="E50" s="160"/>
      <c r="F50" s="51"/>
      <c r="G50" s="54"/>
      <c r="H50" s="48" t="s">
        <v>53</v>
      </c>
      <c r="I50" s="55"/>
      <c r="J50" s="63"/>
      <c r="K50" s="51"/>
    </row>
    <row r="51" spans="3:11" x14ac:dyDescent="0.15">
      <c r="C51" s="44">
        <v>13</v>
      </c>
      <c r="D51" s="160"/>
      <c r="E51" s="160"/>
      <c r="F51" s="51"/>
      <c r="G51" s="54"/>
      <c r="H51" s="48" t="s">
        <v>53</v>
      </c>
      <c r="I51" s="55"/>
      <c r="J51" s="63"/>
      <c r="K51" s="51"/>
    </row>
    <row r="52" spans="3:11" x14ac:dyDescent="0.15">
      <c r="C52" s="44">
        <v>14</v>
      </c>
      <c r="D52" s="160"/>
      <c r="E52" s="160"/>
      <c r="F52" s="51"/>
      <c r="G52" s="54"/>
      <c r="H52" s="48" t="s">
        <v>53</v>
      </c>
      <c r="I52" s="55"/>
      <c r="J52" s="63"/>
      <c r="K52" s="51"/>
    </row>
  </sheetData>
  <sheetProtection sheet="1" objects="1" scenarios="1"/>
  <mergeCells count="65">
    <mergeCell ref="D40:E40"/>
    <mergeCell ref="D41:E41"/>
    <mergeCell ref="D42:E42"/>
    <mergeCell ref="D43:E43"/>
    <mergeCell ref="G38:H38"/>
    <mergeCell ref="D39:E39"/>
    <mergeCell ref="D38:E38"/>
    <mergeCell ref="D50:E50"/>
    <mergeCell ref="D51:E51"/>
    <mergeCell ref="D52:E52"/>
    <mergeCell ref="F4:G4"/>
    <mergeCell ref="H4:I4"/>
    <mergeCell ref="D10:I10"/>
    <mergeCell ref="D9:I9"/>
    <mergeCell ref="D8:I8"/>
    <mergeCell ref="D17:I17"/>
    <mergeCell ref="D14:E14"/>
    <mergeCell ref="D44:E44"/>
    <mergeCell ref="D45:E45"/>
    <mergeCell ref="D46:E46"/>
    <mergeCell ref="D47:E47"/>
    <mergeCell ref="D48:E48"/>
    <mergeCell ref="D49:E49"/>
    <mergeCell ref="B21:D21"/>
    <mergeCell ref="B12:D12"/>
    <mergeCell ref="E2:I2"/>
    <mergeCell ref="B6:C6"/>
    <mergeCell ref="B5:C5"/>
    <mergeCell ref="B4:C4"/>
    <mergeCell ref="B17:C17"/>
    <mergeCell ref="B16:C16"/>
    <mergeCell ref="B14:C14"/>
    <mergeCell ref="B10:C10"/>
    <mergeCell ref="B9:C9"/>
    <mergeCell ref="B8:C8"/>
    <mergeCell ref="H19:I19"/>
    <mergeCell ref="H18:I18"/>
    <mergeCell ref="B19:C19"/>
    <mergeCell ref="B18:C18"/>
    <mergeCell ref="D34:E34"/>
    <mergeCell ref="D35:E35"/>
    <mergeCell ref="D32:E32"/>
    <mergeCell ref="D33:E33"/>
    <mergeCell ref="B32:C32"/>
    <mergeCell ref="B33:C33"/>
    <mergeCell ref="B34:C34"/>
    <mergeCell ref="B35:C35"/>
    <mergeCell ref="D22:I22"/>
    <mergeCell ref="D24:E24"/>
    <mergeCell ref="D27:I27"/>
    <mergeCell ref="D29:E29"/>
    <mergeCell ref="B26:D26"/>
    <mergeCell ref="B27:C27"/>
    <mergeCell ref="B28:C28"/>
    <mergeCell ref="D28:I28"/>
    <mergeCell ref="B29:C29"/>
    <mergeCell ref="B22:C22"/>
    <mergeCell ref="B23:C23"/>
    <mergeCell ref="D23:I23"/>
    <mergeCell ref="B24:C24"/>
    <mergeCell ref="A1:C1"/>
    <mergeCell ref="B13:C13"/>
    <mergeCell ref="D13:I13"/>
    <mergeCell ref="B15:C15"/>
    <mergeCell ref="D15:E15"/>
  </mergeCells>
  <phoneticPr fontId="1"/>
  <dataValidations count="5">
    <dataValidation type="list" allowBlank="1" showInputMessage="1" showErrorMessage="1" sqref="D4" xr:uid="{00000000-0002-0000-0100-000000000000}">
      <formula1>"愛知,岐阜,静岡,三重"</formula1>
    </dataValidation>
    <dataValidation type="list" allowBlank="1" showInputMessage="1" showErrorMessage="1" sqref="D5" xr:uid="{00000000-0002-0000-0100-000001000000}">
      <formula1>"男,女"</formula1>
    </dataValidation>
    <dataValidation type="list" allowBlank="1" showInputMessage="1" showErrorMessage="1" sqref="D6" xr:uid="{00000000-0002-0000-0100-000002000000}">
      <formula1>"1位,2位,3位"</formula1>
    </dataValidation>
    <dataValidation type="whole" allowBlank="1" showInputMessage="1" showErrorMessage="1" sqref="F39:F52 I39:I52 K40:K52" xr:uid="{00000000-0002-0000-0100-000003000000}">
      <formula1>0</formula1>
      <formula2>999999</formula2>
    </dataValidation>
    <dataValidation type="decimal" allowBlank="1" showInputMessage="1" showErrorMessage="1" sqref="G39:G52" xr:uid="{00000000-0002-0000-0100-000004000000}">
      <formula1>0</formula1>
      <formula2>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pageSetUpPr fitToPage="1"/>
  </sheetPr>
  <dimension ref="A3:U59"/>
  <sheetViews>
    <sheetView view="pageBreakPreview" topLeftCell="A39" zoomScaleNormal="100" zoomScaleSheetLayoutView="100" workbookViewId="0">
      <selection activeCell="L21" sqref="L21:N21"/>
    </sheetView>
  </sheetViews>
  <sheetFormatPr defaultRowHeight="13.5" x14ac:dyDescent="0.15"/>
  <cols>
    <col min="1" max="1" width="23" bestFit="1" customWidth="1"/>
    <col min="2" max="2" width="4.375" customWidth="1"/>
    <col min="3" max="3" width="13.125" customWidth="1"/>
    <col min="4" max="4" width="3.75" customWidth="1"/>
    <col min="5" max="5" width="6.25" customWidth="1"/>
    <col min="6" max="6" width="3.125" customWidth="1"/>
    <col min="7" max="7" width="4.375" customWidth="1"/>
    <col min="8" max="8" width="3.125" customWidth="1"/>
    <col min="9" max="9" width="6.25" customWidth="1"/>
    <col min="10" max="10" width="8.75" customWidth="1"/>
    <col min="11" max="11" width="12.5" customWidth="1"/>
    <col min="12" max="12" width="5.625" customWidth="1"/>
    <col min="13" max="13" width="3.125" customWidth="1"/>
    <col min="14" max="14" width="4.625" customWidth="1"/>
    <col min="15" max="17" width="4.125" customWidth="1"/>
    <col min="18" max="18" width="9.625" customWidth="1"/>
    <col min="19" max="19" width="7.375" customWidth="1"/>
    <col min="20" max="20" width="3.5" bestFit="1" customWidth="1"/>
  </cols>
  <sheetData>
    <row r="3" spans="1:21" ht="26.25" customHeight="1" x14ac:dyDescent="0.15">
      <c r="C3" s="116" t="str">
        <f>"第 "&amp; 入力用!D2 &amp;" 回　東海高等学校総合体育大会"</f>
        <v>第 73 回　東海高等学校総合体育大会</v>
      </c>
      <c r="D3" s="116"/>
      <c r="E3" s="116"/>
      <c r="F3" s="116"/>
      <c r="G3" s="116"/>
      <c r="H3" s="116"/>
      <c r="I3" s="116"/>
      <c r="J3" s="116"/>
      <c r="K3" s="116"/>
      <c r="L3" s="116"/>
      <c r="M3" s="116"/>
      <c r="N3" s="116"/>
      <c r="O3" s="116"/>
      <c r="P3" s="116"/>
      <c r="Q3" s="116"/>
      <c r="R3" s="116"/>
      <c r="S3" s="116"/>
      <c r="T3" s="116"/>
      <c r="U3" s="2"/>
    </row>
    <row r="4" spans="1:21" ht="26.25" customHeight="1" thickBot="1" x14ac:dyDescent="0.2">
      <c r="C4" s="118" t="s">
        <v>102</v>
      </c>
      <c r="D4" s="118"/>
      <c r="E4" s="118"/>
      <c r="F4" s="118"/>
      <c r="G4" s="118"/>
      <c r="H4" s="118"/>
      <c r="I4" s="118"/>
      <c r="J4" s="118"/>
      <c r="K4" s="118"/>
      <c r="L4" s="118"/>
      <c r="M4" s="118"/>
      <c r="N4" s="118"/>
      <c r="O4" s="118"/>
      <c r="P4" s="118"/>
      <c r="Q4" s="118"/>
      <c r="R4" s="118"/>
      <c r="S4" s="118"/>
      <c r="T4" s="118"/>
      <c r="U4" s="2"/>
    </row>
    <row r="5" spans="1:21" ht="31.5" customHeight="1" x14ac:dyDescent="0.15">
      <c r="C5" s="16" t="s">
        <v>19</v>
      </c>
      <c r="D5" s="95" t="str">
        <f>入力用!D4&amp;"県"</f>
        <v>県</v>
      </c>
      <c r="E5" s="96"/>
      <c r="F5" s="96"/>
      <c r="G5" s="96"/>
      <c r="H5" s="96"/>
      <c r="I5" s="117"/>
      <c r="J5" s="30" t="s">
        <v>24</v>
      </c>
      <c r="K5" s="17">
        <f>入力用!D5</f>
        <v>0</v>
      </c>
      <c r="L5" s="95" t="s">
        <v>0</v>
      </c>
      <c r="M5" s="96"/>
      <c r="N5" s="96"/>
      <c r="O5" s="117"/>
      <c r="P5" s="95">
        <f>入力用!D6</f>
        <v>0</v>
      </c>
      <c r="Q5" s="96"/>
      <c r="R5" s="96"/>
      <c r="S5" s="96"/>
      <c r="T5" s="97"/>
      <c r="U5" s="2"/>
    </row>
    <row r="6" spans="1:21" ht="13.5" customHeight="1" x14ac:dyDescent="0.15">
      <c r="C6" s="28" t="s">
        <v>22</v>
      </c>
      <c r="D6" s="136">
        <f>入力用!D8</f>
        <v>0</v>
      </c>
      <c r="E6" s="137"/>
      <c r="F6" s="137"/>
      <c r="G6" s="137"/>
      <c r="H6" s="137"/>
      <c r="I6" s="137"/>
      <c r="J6" s="137"/>
      <c r="K6" s="138"/>
      <c r="L6" s="110" t="s">
        <v>9</v>
      </c>
      <c r="M6" s="110"/>
      <c r="N6" s="110"/>
      <c r="O6" s="110"/>
      <c r="P6" s="92">
        <f>入力用!D10</f>
        <v>0</v>
      </c>
      <c r="Q6" s="93"/>
      <c r="R6" s="93"/>
      <c r="S6" s="93"/>
      <c r="T6" s="111"/>
      <c r="U6" s="2"/>
    </row>
    <row r="7" spans="1:21" ht="31.5" customHeight="1" x14ac:dyDescent="0.15">
      <c r="A7" s="56"/>
      <c r="C7" s="18" t="s">
        <v>100</v>
      </c>
      <c r="D7" s="139">
        <f>入力用!D9</f>
        <v>0</v>
      </c>
      <c r="E7" s="116"/>
      <c r="F7" s="116"/>
      <c r="G7" s="116"/>
      <c r="H7" s="116"/>
      <c r="I7" s="116"/>
      <c r="J7" s="116"/>
      <c r="K7" s="140"/>
      <c r="L7" s="110"/>
      <c r="M7" s="110"/>
      <c r="N7" s="110"/>
      <c r="O7" s="110"/>
      <c r="P7" s="127"/>
      <c r="Q7" s="128"/>
      <c r="R7" s="128"/>
      <c r="S7" s="128"/>
      <c r="T7" s="129"/>
      <c r="U7" s="2"/>
    </row>
    <row r="8" spans="1:21" ht="31.5" customHeight="1" x14ac:dyDescent="0.15">
      <c r="A8" s="56" t="s">
        <v>60</v>
      </c>
      <c r="C8" s="18" t="s">
        <v>101</v>
      </c>
      <c r="D8" s="110">
        <f>入力用!D14</f>
        <v>0</v>
      </c>
      <c r="E8" s="110"/>
      <c r="F8" s="110"/>
      <c r="G8" s="110"/>
      <c r="H8" s="110"/>
      <c r="I8" s="110"/>
      <c r="J8" s="110"/>
      <c r="K8" s="110"/>
      <c r="L8" s="92"/>
      <c r="M8" s="93"/>
      <c r="N8" s="93"/>
      <c r="O8" s="93"/>
      <c r="P8" s="93"/>
      <c r="Q8" s="93"/>
      <c r="R8" s="93"/>
      <c r="S8" s="93"/>
      <c r="T8" s="111"/>
      <c r="U8" s="2"/>
    </row>
    <row r="9" spans="1:21" ht="31.5" customHeight="1" x14ac:dyDescent="0.15">
      <c r="A9" s="56" t="s">
        <v>61</v>
      </c>
      <c r="C9" s="19" t="s">
        <v>1</v>
      </c>
      <c r="D9" s="57" t="s">
        <v>2</v>
      </c>
      <c r="E9" s="98" t="str">
        <f>ASC(入力用!D16)&amp;" - "&amp;ASC(入力用!F16)</f>
        <v xml:space="preserve"> - </v>
      </c>
      <c r="F9" s="98"/>
      <c r="G9" s="98"/>
      <c r="H9" s="99">
        <f>入力用!D17</f>
        <v>0</v>
      </c>
      <c r="I9" s="99"/>
      <c r="J9" s="99"/>
      <c r="K9" s="99"/>
      <c r="L9" s="99"/>
      <c r="M9" s="99"/>
      <c r="N9" s="99"/>
      <c r="O9" s="99"/>
      <c r="P9" s="99"/>
      <c r="Q9" s="99"/>
      <c r="R9" s="99"/>
      <c r="S9" s="99"/>
      <c r="T9" s="100"/>
      <c r="U9" s="2"/>
    </row>
    <row r="10" spans="1:21" ht="31.5" customHeight="1" x14ac:dyDescent="0.15">
      <c r="C10" s="19" t="s">
        <v>3</v>
      </c>
      <c r="D10" s="85" t="str">
        <f>ASC(入力用!D18)&amp;" - "&amp;ASC(入力用!F18)&amp;" - "&amp;ASC(入力用!H18)</f>
        <v xml:space="preserve"> -  - </v>
      </c>
      <c r="E10" s="86"/>
      <c r="F10" s="86"/>
      <c r="G10" s="86"/>
      <c r="H10" s="86"/>
      <c r="I10" s="86"/>
      <c r="J10" s="87"/>
      <c r="K10" s="50" t="s">
        <v>4</v>
      </c>
      <c r="L10" s="124" t="str">
        <f>ASC(入力用!D19)&amp;" - "&amp;ASC(入力用!F19)&amp;" - "&amp;ASC(入力用!H19)</f>
        <v xml:space="preserve"> -  - </v>
      </c>
      <c r="M10" s="125"/>
      <c r="N10" s="125"/>
      <c r="O10" s="125"/>
      <c r="P10" s="125"/>
      <c r="Q10" s="125"/>
      <c r="R10" s="125"/>
      <c r="S10" s="125"/>
      <c r="T10" s="126"/>
      <c r="U10" s="2"/>
    </row>
    <row r="11" spans="1:21" ht="31.5" customHeight="1" x14ac:dyDescent="0.15">
      <c r="C11" s="20" t="s">
        <v>20</v>
      </c>
      <c r="D11" s="107" t="str">
        <f>IF(入力用!D32="","",入力用!D32)</f>
        <v/>
      </c>
      <c r="E11" s="108"/>
      <c r="F11" s="108"/>
      <c r="G11" s="108"/>
      <c r="H11" s="108"/>
      <c r="I11" s="108"/>
      <c r="J11" s="109"/>
      <c r="K11" s="22" t="s">
        <v>5</v>
      </c>
      <c r="L11" s="107" t="str">
        <f>IF(入力用!D35="","",入力用!D35)</f>
        <v/>
      </c>
      <c r="M11" s="108"/>
      <c r="N11" s="108"/>
      <c r="O11" s="108"/>
      <c r="P11" s="108"/>
      <c r="Q11" s="108"/>
      <c r="R11" s="108"/>
      <c r="S11" s="108"/>
      <c r="T11" s="123"/>
      <c r="U11" s="2"/>
    </row>
    <row r="12" spans="1:21" ht="31.5" customHeight="1" thickBot="1" x14ac:dyDescent="0.2">
      <c r="C12" s="21" t="s">
        <v>21</v>
      </c>
      <c r="D12" s="120" t="str">
        <f>IF(入力用!D33="","",入力用!D33)</f>
        <v/>
      </c>
      <c r="E12" s="121"/>
      <c r="F12" s="121"/>
      <c r="G12" s="121"/>
      <c r="H12" s="121"/>
      <c r="I12" s="121"/>
      <c r="J12" s="135"/>
      <c r="K12" s="23" t="s">
        <v>6</v>
      </c>
      <c r="L12" s="120" t="str">
        <f>IF(入力用!D34="","",入力用!D34)</f>
        <v/>
      </c>
      <c r="M12" s="121"/>
      <c r="N12" s="121"/>
      <c r="O12" s="121"/>
      <c r="P12" s="121"/>
      <c r="Q12" s="121"/>
      <c r="R12" s="121"/>
      <c r="S12" s="121"/>
      <c r="T12" s="122"/>
      <c r="U12" s="2"/>
    </row>
    <row r="13" spans="1:21" ht="15" customHeight="1" thickBot="1" x14ac:dyDescent="0.2">
      <c r="C13" s="2"/>
      <c r="D13" s="2"/>
      <c r="E13" s="2"/>
      <c r="F13" s="2"/>
      <c r="G13" s="2"/>
      <c r="H13" s="2"/>
      <c r="I13" s="2"/>
      <c r="J13" s="2"/>
      <c r="K13" s="2"/>
      <c r="L13" s="2"/>
      <c r="M13" s="2"/>
      <c r="N13" s="2"/>
      <c r="O13" s="2"/>
      <c r="P13" s="2"/>
      <c r="Q13" s="2"/>
      <c r="R13" s="2"/>
      <c r="S13" s="2"/>
      <c r="T13" s="2"/>
      <c r="U13" s="2"/>
    </row>
    <row r="14" spans="1:21" ht="30" customHeight="1" thickBot="1" x14ac:dyDescent="0.2">
      <c r="C14" s="14" t="s">
        <v>10</v>
      </c>
      <c r="D14" s="103" t="s">
        <v>11</v>
      </c>
      <c r="E14" s="101"/>
      <c r="F14" s="101"/>
      <c r="G14" s="101"/>
      <c r="H14" s="101"/>
      <c r="I14" s="101"/>
      <c r="J14" s="102"/>
      <c r="K14" s="15" t="s">
        <v>12</v>
      </c>
      <c r="L14" s="101" t="s">
        <v>13</v>
      </c>
      <c r="M14" s="101"/>
      <c r="N14" s="102"/>
      <c r="O14" s="103" t="s">
        <v>8</v>
      </c>
      <c r="P14" s="101"/>
      <c r="Q14" s="102"/>
      <c r="R14" s="64" t="s">
        <v>38</v>
      </c>
      <c r="S14" s="103" t="s">
        <v>23</v>
      </c>
      <c r="T14" s="119"/>
      <c r="U14" s="2"/>
    </row>
    <row r="15" spans="1:21" ht="34.5" customHeight="1" x14ac:dyDescent="0.15">
      <c r="C15" s="4">
        <v>1</v>
      </c>
      <c r="D15" s="104" t="str">
        <f>IF(入力用!D39="","",入力用!D39)</f>
        <v>愛知　太郎</v>
      </c>
      <c r="E15" s="105"/>
      <c r="F15" s="105"/>
      <c r="G15" s="105"/>
      <c r="H15" s="105"/>
      <c r="I15" s="105"/>
      <c r="J15" s="106"/>
      <c r="K15" s="17">
        <f>IF(入力用!F39="","",入力用!F39)</f>
        <v>3</v>
      </c>
      <c r="L15" s="95" t="str">
        <f>IF(入力用!G39="","",ROUND(入力用!G39,0)&amp;" cm")</f>
        <v>185 cm</v>
      </c>
      <c r="M15" s="96"/>
      <c r="N15" s="117"/>
      <c r="O15" s="115">
        <f>IF(入力用!I39="","",入力用!I39)</f>
        <v>39216</v>
      </c>
      <c r="P15" s="115"/>
      <c r="Q15" s="115"/>
      <c r="R15" s="82" t="str">
        <f>IF(入力用!J39="","",入力用!J39)</f>
        <v>愛知</v>
      </c>
      <c r="S15" s="90">
        <f>IF(入力用!K39="","",入力用!K39)</f>
        <v>1</v>
      </c>
      <c r="T15" s="91"/>
      <c r="U15" s="2"/>
    </row>
    <row r="16" spans="1:21" ht="34.5" customHeight="1" x14ac:dyDescent="0.15">
      <c r="C16" s="5">
        <v>2</v>
      </c>
      <c r="D16" s="107" t="str">
        <f>IF(入力用!D40="","",入力用!D40)</f>
        <v/>
      </c>
      <c r="E16" s="108"/>
      <c r="F16" s="108"/>
      <c r="G16" s="108"/>
      <c r="H16" s="108"/>
      <c r="I16" s="108"/>
      <c r="J16" s="109"/>
      <c r="K16" s="26" t="str">
        <f>IF(入力用!F40="","",入力用!F40)</f>
        <v/>
      </c>
      <c r="L16" s="92" t="str">
        <f>IF(入力用!G40="","",ROUND(入力用!G40,0)&amp;" cm")</f>
        <v/>
      </c>
      <c r="M16" s="93"/>
      <c r="N16" s="94"/>
      <c r="O16" s="115" t="str">
        <f>IF(入力用!I40="","",入力用!I40)</f>
        <v/>
      </c>
      <c r="P16" s="115"/>
      <c r="Q16" s="115"/>
      <c r="R16" s="26" t="str">
        <f>IF(入力用!J40="","",入力用!J40)</f>
        <v/>
      </c>
      <c r="S16" s="90" t="str">
        <f>IF(入力用!K40="","",入力用!K40)</f>
        <v/>
      </c>
      <c r="T16" s="91"/>
      <c r="U16" s="2"/>
    </row>
    <row r="17" spans="3:21" ht="34.5" customHeight="1" x14ac:dyDescent="0.15">
      <c r="C17" s="5">
        <v>3</v>
      </c>
      <c r="D17" s="107" t="str">
        <f>IF(入力用!D41="","",入力用!D41)</f>
        <v/>
      </c>
      <c r="E17" s="108"/>
      <c r="F17" s="108"/>
      <c r="G17" s="108"/>
      <c r="H17" s="108"/>
      <c r="I17" s="108"/>
      <c r="J17" s="109"/>
      <c r="K17" s="26" t="str">
        <f>IF(入力用!F41="","",入力用!F41)</f>
        <v/>
      </c>
      <c r="L17" s="92" t="str">
        <f>IF(入力用!G41="","",ROUND(入力用!G41,0)&amp;" cm")</f>
        <v/>
      </c>
      <c r="M17" s="93"/>
      <c r="N17" s="94"/>
      <c r="O17" s="115" t="str">
        <f>IF(入力用!I41="","",入力用!I41)</f>
        <v/>
      </c>
      <c r="P17" s="115"/>
      <c r="Q17" s="115"/>
      <c r="R17" s="26" t="str">
        <f>IF(入力用!J41="","",入力用!J41)</f>
        <v/>
      </c>
      <c r="S17" s="90" t="str">
        <f>IF(入力用!K41="","",入力用!K41)</f>
        <v/>
      </c>
      <c r="T17" s="91"/>
      <c r="U17" s="2"/>
    </row>
    <row r="18" spans="3:21" ht="34.5" customHeight="1" x14ac:dyDescent="0.15">
      <c r="C18" s="5">
        <v>4</v>
      </c>
      <c r="D18" s="107" t="str">
        <f>IF(入力用!D42="","",入力用!D42)</f>
        <v/>
      </c>
      <c r="E18" s="108"/>
      <c r="F18" s="108"/>
      <c r="G18" s="108"/>
      <c r="H18" s="108"/>
      <c r="I18" s="108"/>
      <c r="J18" s="109"/>
      <c r="K18" s="26" t="str">
        <f>IF(入力用!F42="","",入力用!F42)</f>
        <v/>
      </c>
      <c r="L18" s="92" t="str">
        <f>IF(入力用!G42="","",ROUND(入力用!G42,0)&amp;" cm")</f>
        <v/>
      </c>
      <c r="M18" s="93"/>
      <c r="N18" s="94"/>
      <c r="O18" s="115" t="str">
        <f>IF(入力用!I42="","",入力用!I42)</f>
        <v/>
      </c>
      <c r="P18" s="115"/>
      <c r="Q18" s="115"/>
      <c r="R18" s="26" t="str">
        <f>IF(入力用!J42="","",入力用!J42)</f>
        <v/>
      </c>
      <c r="S18" s="90" t="str">
        <f>IF(入力用!K42="","",入力用!K42)</f>
        <v/>
      </c>
      <c r="T18" s="91"/>
      <c r="U18" s="2"/>
    </row>
    <row r="19" spans="3:21" ht="34.5" customHeight="1" x14ac:dyDescent="0.15">
      <c r="C19" s="5">
        <v>5</v>
      </c>
      <c r="D19" s="107" t="str">
        <f>IF(入力用!D43="","",入力用!D43)</f>
        <v/>
      </c>
      <c r="E19" s="108"/>
      <c r="F19" s="108"/>
      <c r="G19" s="108"/>
      <c r="H19" s="108"/>
      <c r="I19" s="108"/>
      <c r="J19" s="109"/>
      <c r="K19" s="26" t="str">
        <f>IF(入力用!F43="","",入力用!F43)</f>
        <v/>
      </c>
      <c r="L19" s="92" t="str">
        <f>IF(入力用!G43="","",ROUND(入力用!G43,0)&amp;" cm")</f>
        <v/>
      </c>
      <c r="M19" s="93"/>
      <c r="N19" s="94"/>
      <c r="O19" s="115" t="str">
        <f>IF(入力用!I43="","",入力用!I43)</f>
        <v/>
      </c>
      <c r="P19" s="115"/>
      <c r="Q19" s="115"/>
      <c r="R19" s="26" t="str">
        <f>IF(入力用!J43="","",入力用!J43)</f>
        <v/>
      </c>
      <c r="S19" s="90" t="str">
        <f>IF(入力用!K43="","",入力用!K43)</f>
        <v/>
      </c>
      <c r="T19" s="91"/>
      <c r="U19" s="2"/>
    </row>
    <row r="20" spans="3:21" ht="34.5" customHeight="1" x14ac:dyDescent="0.15">
      <c r="C20" s="5">
        <v>6</v>
      </c>
      <c r="D20" s="107" t="str">
        <f>IF(入力用!D44="","",入力用!D44)</f>
        <v/>
      </c>
      <c r="E20" s="108"/>
      <c r="F20" s="108"/>
      <c r="G20" s="108"/>
      <c r="H20" s="108"/>
      <c r="I20" s="108"/>
      <c r="J20" s="109"/>
      <c r="K20" s="26" t="str">
        <f>IF(入力用!F44="","",入力用!F44)</f>
        <v/>
      </c>
      <c r="L20" s="92" t="str">
        <f>IF(入力用!G44="","",ROUND(入力用!G44,0)&amp;" cm")</f>
        <v/>
      </c>
      <c r="M20" s="93"/>
      <c r="N20" s="94"/>
      <c r="O20" s="115" t="str">
        <f>IF(入力用!I44="","",入力用!I44)</f>
        <v/>
      </c>
      <c r="P20" s="115"/>
      <c r="Q20" s="115"/>
      <c r="R20" s="26" t="str">
        <f>IF(入力用!J44="","",入力用!J44)</f>
        <v/>
      </c>
      <c r="S20" s="90" t="str">
        <f>IF(入力用!K44="","",入力用!K44)</f>
        <v/>
      </c>
      <c r="T20" s="91"/>
      <c r="U20" s="2"/>
    </row>
    <row r="21" spans="3:21" ht="34.5" customHeight="1" x14ac:dyDescent="0.15">
      <c r="C21" s="5">
        <v>7</v>
      </c>
      <c r="D21" s="107" t="str">
        <f>IF(入力用!D45="","",入力用!D45)</f>
        <v/>
      </c>
      <c r="E21" s="108"/>
      <c r="F21" s="108"/>
      <c r="G21" s="108"/>
      <c r="H21" s="108"/>
      <c r="I21" s="108"/>
      <c r="J21" s="109"/>
      <c r="K21" s="26" t="str">
        <f>IF(入力用!F45="","",入力用!F45)</f>
        <v/>
      </c>
      <c r="L21" s="92" t="str">
        <f>IF(入力用!G45="","",ROUND(入力用!G45,0)&amp;" cm")</f>
        <v/>
      </c>
      <c r="M21" s="93"/>
      <c r="N21" s="94"/>
      <c r="O21" s="115" t="str">
        <f>IF(入力用!I45="","",入力用!I45)</f>
        <v/>
      </c>
      <c r="P21" s="115"/>
      <c r="Q21" s="115"/>
      <c r="R21" s="26" t="str">
        <f>IF(入力用!J45="","",入力用!J45)</f>
        <v/>
      </c>
      <c r="S21" s="90" t="str">
        <f>IF(入力用!K45="","",入力用!K45)</f>
        <v/>
      </c>
      <c r="T21" s="91"/>
      <c r="U21" s="2"/>
    </row>
    <row r="22" spans="3:21" ht="34.5" customHeight="1" x14ac:dyDescent="0.15">
      <c r="C22" s="5">
        <v>8</v>
      </c>
      <c r="D22" s="107" t="str">
        <f>IF(入力用!D46="","",入力用!D46)</f>
        <v/>
      </c>
      <c r="E22" s="108"/>
      <c r="F22" s="108"/>
      <c r="G22" s="108"/>
      <c r="H22" s="108"/>
      <c r="I22" s="108"/>
      <c r="J22" s="109"/>
      <c r="K22" s="26" t="str">
        <f>IF(入力用!F46="","",入力用!F46)</f>
        <v/>
      </c>
      <c r="L22" s="92" t="str">
        <f>IF(入力用!G46="","",ROUND(入力用!G46,0)&amp;" cm")</f>
        <v/>
      </c>
      <c r="M22" s="93"/>
      <c r="N22" s="94"/>
      <c r="O22" s="115" t="str">
        <f>IF(入力用!I46="","",入力用!I46)</f>
        <v/>
      </c>
      <c r="P22" s="115"/>
      <c r="Q22" s="115"/>
      <c r="R22" s="26" t="str">
        <f>IF(入力用!J46="","",入力用!J46)</f>
        <v/>
      </c>
      <c r="S22" s="90" t="str">
        <f>IF(入力用!K46="","",入力用!K46)</f>
        <v/>
      </c>
      <c r="T22" s="91"/>
      <c r="U22" s="2"/>
    </row>
    <row r="23" spans="3:21" ht="34.5" customHeight="1" x14ac:dyDescent="0.15">
      <c r="C23" s="5">
        <v>9</v>
      </c>
      <c r="D23" s="107" t="str">
        <f>IF(入力用!D47="","",入力用!D47)</f>
        <v/>
      </c>
      <c r="E23" s="108"/>
      <c r="F23" s="108"/>
      <c r="G23" s="108"/>
      <c r="H23" s="108"/>
      <c r="I23" s="108"/>
      <c r="J23" s="109"/>
      <c r="K23" s="26" t="str">
        <f>IF(入力用!F47="","",入力用!F47)</f>
        <v/>
      </c>
      <c r="L23" s="92" t="str">
        <f>IF(入力用!G47="","",ROUND(入力用!G47,0)&amp;" cm")</f>
        <v/>
      </c>
      <c r="M23" s="93"/>
      <c r="N23" s="94"/>
      <c r="O23" s="115" t="str">
        <f>IF(入力用!I47="","",入力用!I47)</f>
        <v/>
      </c>
      <c r="P23" s="115"/>
      <c r="Q23" s="115"/>
      <c r="R23" s="26" t="str">
        <f>IF(入力用!J47="","",入力用!J47)</f>
        <v/>
      </c>
      <c r="S23" s="90" t="str">
        <f>IF(入力用!K47="","",入力用!K47)</f>
        <v/>
      </c>
      <c r="T23" s="91"/>
      <c r="U23" s="2"/>
    </row>
    <row r="24" spans="3:21" ht="34.5" customHeight="1" x14ac:dyDescent="0.15">
      <c r="C24" s="5">
        <v>10</v>
      </c>
      <c r="D24" s="107" t="str">
        <f>IF(入力用!D48="","",入力用!D48)</f>
        <v/>
      </c>
      <c r="E24" s="108"/>
      <c r="F24" s="108"/>
      <c r="G24" s="108"/>
      <c r="H24" s="108"/>
      <c r="I24" s="108"/>
      <c r="J24" s="109"/>
      <c r="K24" s="26" t="str">
        <f>IF(入力用!F48="","",入力用!F48)</f>
        <v/>
      </c>
      <c r="L24" s="92" t="str">
        <f>IF(入力用!G48="","",ROUND(入力用!G48,0)&amp;" cm")</f>
        <v/>
      </c>
      <c r="M24" s="93"/>
      <c r="N24" s="94"/>
      <c r="O24" s="115" t="str">
        <f>IF(入力用!I48="","",入力用!I48)</f>
        <v/>
      </c>
      <c r="P24" s="115"/>
      <c r="Q24" s="115"/>
      <c r="R24" s="26" t="str">
        <f>IF(入力用!J48="","",入力用!J48)</f>
        <v/>
      </c>
      <c r="S24" s="90" t="str">
        <f>IF(入力用!K48="","",入力用!K48)</f>
        <v/>
      </c>
      <c r="T24" s="91"/>
      <c r="U24" s="2"/>
    </row>
    <row r="25" spans="3:21" ht="34.5" customHeight="1" x14ac:dyDescent="0.15">
      <c r="C25" s="5">
        <v>11</v>
      </c>
      <c r="D25" s="107" t="str">
        <f>IF(入力用!D49="","",入力用!D49)</f>
        <v/>
      </c>
      <c r="E25" s="108"/>
      <c r="F25" s="108"/>
      <c r="G25" s="108"/>
      <c r="H25" s="108"/>
      <c r="I25" s="108"/>
      <c r="J25" s="109"/>
      <c r="K25" s="26" t="str">
        <f>IF(入力用!F49="","",入力用!F49)</f>
        <v/>
      </c>
      <c r="L25" s="92" t="str">
        <f>IF(入力用!G49="","",ROUND(入力用!G49,0)&amp;" cm")</f>
        <v/>
      </c>
      <c r="M25" s="93"/>
      <c r="N25" s="94"/>
      <c r="O25" s="115" t="str">
        <f>IF(入力用!I49="","",入力用!I49)</f>
        <v/>
      </c>
      <c r="P25" s="115"/>
      <c r="Q25" s="115"/>
      <c r="R25" s="26" t="str">
        <f>IF(入力用!J49="","",入力用!J49)</f>
        <v/>
      </c>
      <c r="S25" s="90" t="str">
        <f>IF(入力用!K49="","",入力用!K49)</f>
        <v/>
      </c>
      <c r="T25" s="91"/>
      <c r="U25" s="2"/>
    </row>
    <row r="26" spans="3:21" ht="34.5" customHeight="1" x14ac:dyDescent="0.15">
      <c r="C26" s="5">
        <v>12</v>
      </c>
      <c r="D26" s="107" t="str">
        <f>IF(入力用!D50="","",入力用!D50)</f>
        <v/>
      </c>
      <c r="E26" s="108"/>
      <c r="F26" s="108"/>
      <c r="G26" s="108"/>
      <c r="H26" s="108"/>
      <c r="I26" s="108"/>
      <c r="J26" s="109"/>
      <c r="K26" s="26" t="str">
        <f>IF(入力用!F50="","",入力用!F50)</f>
        <v/>
      </c>
      <c r="L26" s="92" t="str">
        <f>IF(入力用!G50="","",ROUND(入力用!G50,0)&amp;" cm")</f>
        <v/>
      </c>
      <c r="M26" s="93"/>
      <c r="N26" s="94"/>
      <c r="O26" s="115" t="str">
        <f>IF(入力用!I50="","",入力用!I50)</f>
        <v/>
      </c>
      <c r="P26" s="115"/>
      <c r="Q26" s="115"/>
      <c r="R26" s="26" t="str">
        <f>IF(入力用!J50="","",入力用!J50)</f>
        <v/>
      </c>
      <c r="S26" s="90" t="str">
        <f>IF(入力用!K50="","",入力用!K50)</f>
        <v/>
      </c>
      <c r="T26" s="91"/>
      <c r="U26" s="2"/>
    </row>
    <row r="27" spans="3:21" ht="34.5" customHeight="1" x14ac:dyDescent="0.15">
      <c r="C27" s="5">
        <v>13</v>
      </c>
      <c r="D27" s="107" t="str">
        <f>IF(入力用!D51="","",入力用!D51)</f>
        <v/>
      </c>
      <c r="E27" s="108"/>
      <c r="F27" s="108"/>
      <c r="G27" s="108"/>
      <c r="H27" s="108"/>
      <c r="I27" s="108"/>
      <c r="J27" s="109"/>
      <c r="K27" s="26" t="str">
        <f>IF(入力用!F51="","",入力用!F51)</f>
        <v/>
      </c>
      <c r="L27" s="92" t="str">
        <f>IF(入力用!G51="","",ROUND(入力用!G51,0)&amp;" cm")</f>
        <v/>
      </c>
      <c r="M27" s="93"/>
      <c r="N27" s="94"/>
      <c r="O27" s="115" t="str">
        <f>IF(入力用!I51="","",入力用!I51)</f>
        <v/>
      </c>
      <c r="P27" s="115"/>
      <c r="Q27" s="115"/>
      <c r="R27" s="26" t="str">
        <f>IF(入力用!J51="","",入力用!J51)</f>
        <v/>
      </c>
      <c r="S27" s="90" t="str">
        <f>IF(入力用!K51="","",入力用!K51)</f>
        <v/>
      </c>
      <c r="T27" s="91"/>
      <c r="U27" s="2"/>
    </row>
    <row r="28" spans="3:21" ht="34.5" customHeight="1" thickBot="1" x14ac:dyDescent="0.2">
      <c r="C28" s="6">
        <v>14</v>
      </c>
      <c r="D28" s="141" t="str">
        <f>IF(入力用!D52="","",入力用!D52)</f>
        <v/>
      </c>
      <c r="E28" s="142"/>
      <c r="F28" s="142"/>
      <c r="G28" s="142"/>
      <c r="H28" s="142"/>
      <c r="I28" s="142"/>
      <c r="J28" s="143"/>
      <c r="K28" s="27" t="str">
        <f>IF(入力用!F52="","",入力用!F52)</f>
        <v/>
      </c>
      <c r="L28" s="112" t="str">
        <f>IF(入力用!G52="","",ROUND(入力用!G52,0)&amp;" cm")</f>
        <v/>
      </c>
      <c r="M28" s="113"/>
      <c r="N28" s="114"/>
      <c r="O28" s="134" t="str">
        <f>IF(入力用!I52="","",入力用!I52)</f>
        <v/>
      </c>
      <c r="P28" s="134"/>
      <c r="Q28" s="134"/>
      <c r="R28" s="27" t="str">
        <f>IF(入力用!J52="","",入力用!J52)</f>
        <v/>
      </c>
      <c r="S28" s="88" t="str">
        <f>IF(入力用!K52="","",入力用!K52)</f>
        <v/>
      </c>
      <c r="T28" s="89"/>
      <c r="U28" s="2"/>
    </row>
    <row r="29" spans="3:21" ht="7.5" customHeight="1" x14ac:dyDescent="0.15">
      <c r="C29" s="7"/>
      <c r="D29" s="8"/>
      <c r="E29" s="8"/>
      <c r="F29" s="8"/>
      <c r="G29" s="8"/>
      <c r="H29" s="8"/>
      <c r="I29" s="8"/>
      <c r="J29" s="8"/>
      <c r="K29" s="9"/>
      <c r="L29" s="9"/>
      <c r="M29" s="9"/>
      <c r="N29" s="3"/>
      <c r="O29" s="9"/>
      <c r="P29" s="9"/>
      <c r="Q29" s="9"/>
      <c r="R29" s="9"/>
      <c r="S29" s="9"/>
      <c r="T29" s="2"/>
      <c r="U29" s="2"/>
    </row>
    <row r="30" spans="3:21" ht="21" customHeight="1" x14ac:dyDescent="0.15">
      <c r="C30" s="10" t="s">
        <v>25</v>
      </c>
      <c r="D30" s="2"/>
      <c r="E30" s="2"/>
      <c r="F30" s="2"/>
      <c r="G30" s="2"/>
      <c r="H30" s="2"/>
      <c r="I30" s="2"/>
      <c r="J30" s="2"/>
      <c r="K30" s="2"/>
      <c r="L30" s="2"/>
      <c r="M30" s="2"/>
      <c r="N30" s="2"/>
      <c r="O30" s="2"/>
      <c r="P30" s="2"/>
      <c r="Q30" s="2"/>
      <c r="R30" s="2"/>
      <c r="S30" s="2"/>
      <c r="T30" s="2"/>
      <c r="U30" s="2"/>
    </row>
    <row r="31" spans="3:21" ht="9" customHeight="1" x14ac:dyDescent="0.15">
      <c r="C31" s="10"/>
      <c r="D31" s="2"/>
      <c r="E31" s="2"/>
      <c r="F31" s="2"/>
      <c r="G31" s="2"/>
      <c r="H31" s="2"/>
      <c r="I31" s="2"/>
      <c r="J31" s="2"/>
      <c r="K31" s="2"/>
      <c r="L31" s="2"/>
      <c r="M31" s="2"/>
      <c r="N31" s="2"/>
      <c r="O31" s="2"/>
      <c r="P31" s="2"/>
      <c r="Q31" s="2"/>
      <c r="R31" s="2"/>
      <c r="S31" s="2"/>
      <c r="T31" s="2"/>
      <c r="U31" s="2"/>
    </row>
    <row r="32" spans="3:21" ht="21" customHeight="1" x14ac:dyDescent="0.15">
      <c r="C32" s="29" t="s">
        <v>14</v>
      </c>
      <c r="D32" s="2"/>
      <c r="E32" s="2"/>
      <c r="F32" s="2"/>
      <c r="G32" s="2"/>
      <c r="H32" s="2"/>
      <c r="I32" s="2"/>
      <c r="J32" s="2"/>
      <c r="K32" s="2"/>
      <c r="L32" s="2"/>
      <c r="M32" s="2"/>
      <c r="N32" s="2"/>
      <c r="O32" s="2"/>
      <c r="P32" s="2"/>
      <c r="Q32" s="2"/>
      <c r="R32" s="2"/>
      <c r="S32" s="2"/>
      <c r="T32" s="2"/>
      <c r="U32" s="2"/>
    </row>
    <row r="33" spans="3:21" ht="9" customHeight="1" x14ac:dyDescent="0.15">
      <c r="C33" s="10"/>
      <c r="D33" s="2"/>
      <c r="E33" s="2"/>
      <c r="F33" s="2"/>
      <c r="G33" s="2"/>
      <c r="H33" s="2"/>
      <c r="I33" s="2"/>
      <c r="J33" s="2"/>
      <c r="K33" s="2"/>
      <c r="L33" s="2"/>
      <c r="M33" s="2"/>
      <c r="N33" s="2"/>
      <c r="O33" s="2"/>
      <c r="P33" s="2"/>
      <c r="Q33" s="2"/>
      <c r="R33" s="2"/>
      <c r="S33" s="2"/>
      <c r="T33" s="2"/>
      <c r="U33" s="2"/>
    </row>
    <row r="34" spans="3:21" s="1" customFormat="1" ht="21" customHeight="1" x14ac:dyDescent="0.15">
      <c r="C34" s="130"/>
      <c r="D34" s="130"/>
      <c r="E34" s="9">
        <f ca="1">YEAR(TODAY())</f>
        <v>2026</v>
      </c>
      <c r="F34" s="9" t="s">
        <v>7</v>
      </c>
      <c r="G34" s="9">
        <f ca="1">MONTH(TODAY())</f>
        <v>2</v>
      </c>
      <c r="H34" s="9" t="s">
        <v>15</v>
      </c>
      <c r="I34" s="9">
        <f ca="1">DAY(TODAY())</f>
        <v>10</v>
      </c>
      <c r="J34" s="11" t="s">
        <v>16</v>
      </c>
      <c r="K34" s="10"/>
      <c r="L34" s="10"/>
      <c r="M34" s="10"/>
      <c r="N34" s="10"/>
      <c r="O34" s="10"/>
      <c r="P34" s="10"/>
      <c r="Q34" s="10"/>
      <c r="R34" s="10"/>
      <c r="S34" s="10"/>
      <c r="T34" s="10"/>
      <c r="U34" s="10"/>
    </row>
    <row r="35" spans="3:21" s="1" customFormat="1" ht="18" customHeight="1" x14ac:dyDescent="0.15">
      <c r="C35" s="83" t="s">
        <v>107</v>
      </c>
      <c r="D35" s="83"/>
      <c r="E35" s="83"/>
      <c r="F35" s="84">
        <f>入力用!D17</f>
        <v>0</v>
      </c>
      <c r="G35" s="84"/>
      <c r="H35" s="84"/>
      <c r="I35" s="84"/>
      <c r="J35" s="84"/>
      <c r="K35" s="84"/>
      <c r="L35" s="10"/>
      <c r="M35" s="10"/>
      <c r="N35" s="10"/>
      <c r="O35" s="10"/>
      <c r="P35" s="10"/>
      <c r="Q35" s="10"/>
      <c r="R35" s="10"/>
      <c r="S35" s="10"/>
      <c r="T35" s="10"/>
      <c r="U35" s="10"/>
    </row>
    <row r="36" spans="3:21" s="1" customFormat="1" ht="18" customHeight="1" x14ac:dyDescent="0.15">
      <c r="C36" s="83"/>
      <c r="D36" s="83"/>
      <c r="E36" s="83"/>
      <c r="F36" s="131">
        <f>入力用!D9</f>
        <v>0</v>
      </c>
      <c r="G36" s="131"/>
      <c r="H36" s="131"/>
      <c r="I36" s="131"/>
      <c r="J36" s="131"/>
      <c r="K36" s="131"/>
      <c r="L36" s="130" t="s">
        <v>96</v>
      </c>
      <c r="M36" s="130"/>
      <c r="N36" s="133">
        <f>入力用!D15</f>
        <v>0</v>
      </c>
      <c r="O36" s="133"/>
      <c r="P36" s="133"/>
      <c r="Q36" s="133"/>
      <c r="R36" s="133"/>
      <c r="S36" s="133"/>
      <c r="T36" s="49" t="s">
        <v>59</v>
      </c>
      <c r="U36" s="10"/>
    </row>
    <row r="37" spans="3:21" s="1" customFormat="1" ht="18" customHeight="1" x14ac:dyDescent="0.15">
      <c r="C37" s="24"/>
      <c r="D37" s="24"/>
      <c r="E37" s="24"/>
      <c r="F37" s="7"/>
      <c r="G37" s="7"/>
      <c r="H37" s="7"/>
      <c r="I37" s="7"/>
      <c r="J37" s="7"/>
      <c r="K37" s="7"/>
      <c r="L37" s="24"/>
      <c r="M37" s="24"/>
      <c r="N37" s="77"/>
      <c r="O37" s="77"/>
      <c r="P37" s="77"/>
      <c r="Q37" s="77"/>
      <c r="R37" s="77"/>
      <c r="S37" s="77"/>
      <c r="T37" s="9"/>
      <c r="U37" s="10"/>
    </row>
    <row r="38" spans="3:21" s="1" customFormat="1" ht="18.600000000000001" customHeight="1" x14ac:dyDescent="0.15">
      <c r="C38" s="83" t="s">
        <v>108</v>
      </c>
      <c r="D38" s="83"/>
      <c r="E38" s="83"/>
      <c r="F38" s="84">
        <f>入力用!D23</f>
        <v>0</v>
      </c>
      <c r="G38" s="84"/>
      <c r="H38" s="84"/>
      <c r="I38" s="84"/>
      <c r="J38" s="84"/>
      <c r="K38" s="84"/>
      <c r="L38" s="24"/>
      <c r="M38" s="78"/>
      <c r="N38" s="7"/>
      <c r="O38" s="7"/>
      <c r="P38" s="7"/>
      <c r="Q38" s="7"/>
      <c r="R38" s="7"/>
      <c r="S38" s="11"/>
      <c r="T38" s="10"/>
      <c r="U38" s="10"/>
    </row>
    <row r="39" spans="3:21" s="1" customFormat="1" ht="18" customHeight="1" x14ac:dyDescent="0.15">
      <c r="C39" s="83"/>
      <c r="D39" s="83"/>
      <c r="E39" s="83"/>
      <c r="F39" s="131">
        <f>入力用!D22</f>
        <v>0</v>
      </c>
      <c r="G39" s="131"/>
      <c r="H39" s="131"/>
      <c r="I39" s="131"/>
      <c r="J39" s="131"/>
      <c r="K39" s="131"/>
      <c r="L39" s="130" t="s">
        <v>96</v>
      </c>
      <c r="M39" s="130"/>
      <c r="N39" s="133">
        <f>入力用!D24</f>
        <v>0</v>
      </c>
      <c r="O39" s="133"/>
      <c r="P39" s="133"/>
      <c r="Q39" s="133"/>
      <c r="R39" s="133"/>
      <c r="S39" s="133"/>
      <c r="T39" s="49" t="s">
        <v>59</v>
      </c>
      <c r="U39" s="10"/>
    </row>
    <row r="40" spans="3:21" s="1" customFormat="1" ht="18" customHeight="1" x14ac:dyDescent="0.15">
      <c r="C40" s="24"/>
      <c r="D40" s="24"/>
      <c r="E40" s="24"/>
      <c r="F40" s="7"/>
      <c r="G40" s="7"/>
      <c r="H40" s="7"/>
      <c r="I40" s="7"/>
      <c r="J40" s="7"/>
      <c r="K40" s="7"/>
      <c r="L40" s="24"/>
      <c r="M40" s="24"/>
      <c r="N40" s="77"/>
      <c r="O40" s="77"/>
      <c r="P40" s="77"/>
      <c r="Q40" s="77"/>
      <c r="R40" s="77"/>
      <c r="S40" s="77"/>
      <c r="T40" s="9"/>
      <c r="U40" s="10"/>
    </row>
    <row r="41" spans="3:21" s="1" customFormat="1" ht="18.600000000000001" customHeight="1" x14ac:dyDescent="0.15">
      <c r="C41" s="83" t="s">
        <v>109</v>
      </c>
      <c r="D41" s="83"/>
      <c r="E41" s="83"/>
      <c r="F41" s="84">
        <f>入力用!D28</f>
        <v>0</v>
      </c>
      <c r="G41" s="84"/>
      <c r="H41" s="84"/>
      <c r="I41" s="84"/>
      <c r="J41" s="84"/>
      <c r="K41" s="84"/>
      <c r="L41" s="24"/>
      <c r="M41" s="78"/>
      <c r="N41" s="7"/>
      <c r="O41" s="7"/>
      <c r="P41" s="7"/>
      <c r="Q41" s="7"/>
      <c r="R41" s="7"/>
      <c r="S41" s="11"/>
      <c r="T41" s="10"/>
      <c r="U41" s="10"/>
    </row>
    <row r="42" spans="3:21" s="1" customFormat="1" ht="18" customHeight="1" x14ac:dyDescent="0.15">
      <c r="C42" s="83"/>
      <c r="D42" s="83"/>
      <c r="E42" s="83"/>
      <c r="F42" s="131">
        <f>入力用!D27</f>
        <v>0</v>
      </c>
      <c r="G42" s="131"/>
      <c r="H42" s="131"/>
      <c r="I42" s="131"/>
      <c r="J42" s="131"/>
      <c r="K42" s="131"/>
      <c r="L42" s="130" t="s">
        <v>96</v>
      </c>
      <c r="M42" s="130"/>
      <c r="N42" s="133">
        <f>入力用!D29</f>
        <v>0</v>
      </c>
      <c r="O42" s="133"/>
      <c r="P42" s="133"/>
      <c r="Q42" s="133"/>
      <c r="R42" s="133"/>
      <c r="S42" s="133"/>
      <c r="T42" s="49" t="s">
        <v>59</v>
      </c>
      <c r="U42" s="10"/>
    </row>
    <row r="43" spans="3:21" s="1" customFormat="1" ht="18" customHeight="1" x14ac:dyDescent="0.15">
      <c r="C43" s="24"/>
      <c r="D43" s="24"/>
      <c r="E43" s="24"/>
      <c r="F43" s="7"/>
      <c r="G43" s="7"/>
      <c r="H43" s="7"/>
      <c r="I43" s="7"/>
      <c r="J43" s="7"/>
      <c r="K43" s="7"/>
      <c r="L43" s="24"/>
      <c r="M43" s="24"/>
      <c r="N43" s="77"/>
      <c r="O43" s="77"/>
      <c r="P43" s="77"/>
      <c r="Q43" s="77"/>
      <c r="R43" s="77"/>
      <c r="S43" s="77"/>
      <c r="T43" s="9"/>
      <c r="U43" s="10"/>
    </row>
    <row r="44" spans="3:21" ht="22.5" customHeight="1" x14ac:dyDescent="0.15">
      <c r="C44" s="29" t="s">
        <v>17</v>
      </c>
      <c r="D44" s="2"/>
      <c r="E44" s="2"/>
      <c r="F44" s="2"/>
      <c r="G44" s="2"/>
      <c r="H44" s="2"/>
      <c r="I44" s="2"/>
      <c r="J44" s="2"/>
      <c r="K44" s="13"/>
      <c r="L44" s="2"/>
      <c r="M44" s="2"/>
      <c r="N44" s="2"/>
      <c r="O44" s="2"/>
      <c r="P44" s="2"/>
      <c r="Q44" s="2"/>
      <c r="R44" s="2"/>
      <c r="S44" s="2"/>
      <c r="T44" s="2"/>
      <c r="U44" s="2"/>
    </row>
    <row r="45" spans="3:21" ht="9" customHeight="1" x14ac:dyDescent="0.15">
      <c r="C45" s="10"/>
      <c r="D45" s="2"/>
      <c r="E45" s="2"/>
      <c r="F45" s="2"/>
      <c r="G45" s="2"/>
      <c r="H45" s="2"/>
      <c r="I45" s="2"/>
      <c r="J45" s="2"/>
      <c r="K45" s="13"/>
      <c r="L45" s="2"/>
      <c r="M45" s="2"/>
      <c r="N45" s="2"/>
      <c r="O45" s="2"/>
      <c r="P45" s="2"/>
      <c r="Q45" s="2"/>
      <c r="R45" s="2"/>
      <c r="S45" s="2"/>
      <c r="T45" s="2"/>
      <c r="U45" s="2"/>
    </row>
    <row r="46" spans="3:21" s="1" customFormat="1" ht="21" customHeight="1" x14ac:dyDescent="0.15">
      <c r="C46" s="10"/>
      <c r="D46" s="10"/>
      <c r="E46" s="10"/>
      <c r="F46" s="10"/>
      <c r="G46" s="10"/>
      <c r="H46" s="10"/>
      <c r="I46" s="131" t="str">
        <f>入力用!D4&amp;"県高体連会長"</f>
        <v>県高体連会長</v>
      </c>
      <c r="J46" s="131"/>
      <c r="K46" s="131"/>
      <c r="L46" s="10"/>
      <c r="M46" s="132">
        <f>入力用!H4</f>
        <v>0</v>
      </c>
      <c r="N46" s="132"/>
      <c r="O46" s="132"/>
      <c r="P46" s="132"/>
      <c r="Q46" s="132"/>
      <c r="R46" s="132"/>
      <c r="S46" s="132"/>
      <c r="T46" s="49"/>
      <c r="U46" s="10"/>
    </row>
    <row r="47" spans="3:21" s="1" customFormat="1" ht="9" customHeight="1" x14ac:dyDescent="0.15">
      <c r="C47" s="10"/>
      <c r="D47" s="10"/>
      <c r="E47" s="10"/>
      <c r="F47" s="10"/>
      <c r="G47" s="10"/>
      <c r="H47" s="10"/>
      <c r="I47" s="7"/>
      <c r="J47" s="7"/>
      <c r="K47" s="25"/>
      <c r="L47" s="10"/>
      <c r="M47" s="7"/>
      <c r="N47" s="7"/>
      <c r="O47" s="7"/>
      <c r="P47" s="7"/>
      <c r="Q47" s="7"/>
      <c r="R47" s="7"/>
      <c r="S47" s="11"/>
      <c r="T47" s="10"/>
      <c r="U47" s="10"/>
    </row>
    <row r="48" spans="3:21" ht="21" customHeight="1" x14ac:dyDescent="0.15">
      <c r="C48" s="12" t="s">
        <v>18</v>
      </c>
      <c r="D48" s="2"/>
      <c r="E48" s="2"/>
      <c r="F48" s="2"/>
      <c r="G48" s="2"/>
      <c r="H48" s="2"/>
      <c r="I48" s="2"/>
      <c r="J48" s="2"/>
      <c r="K48" s="2"/>
      <c r="L48" s="2"/>
      <c r="M48" s="2"/>
      <c r="N48" s="2"/>
      <c r="O48" s="2"/>
      <c r="P48" s="2"/>
      <c r="Q48" s="2"/>
      <c r="R48" s="2"/>
      <c r="S48" s="2"/>
      <c r="T48" s="2"/>
      <c r="U48" s="2"/>
    </row>
    <row r="49" spans="3:21" ht="15" customHeight="1" x14ac:dyDescent="0.15">
      <c r="C49" s="2"/>
      <c r="D49" s="2"/>
      <c r="E49" s="2"/>
      <c r="F49" s="2"/>
      <c r="G49" s="2"/>
      <c r="H49" s="2"/>
      <c r="I49" s="2"/>
      <c r="J49" s="2"/>
      <c r="K49" s="2"/>
      <c r="L49" s="2"/>
      <c r="M49" s="2"/>
      <c r="N49" s="2"/>
      <c r="O49" s="2"/>
      <c r="P49" s="2"/>
      <c r="Q49" s="2"/>
      <c r="R49" s="2"/>
      <c r="S49" s="2"/>
      <c r="T49" s="2"/>
      <c r="U49" s="2"/>
    </row>
    <row r="50" spans="3:21" ht="15" customHeight="1" x14ac:dyDescent="0.15">
      <c r="C50" s="2"/>
      <c r="D50" s="2"/>
      <c r="E50" s="2"/>
      <c r="F50" s="2"/>
      <c r="G50" s="2"/>
      <c r="H50" s="2"/>
      <c r="I50" s="2"/>
      <c r="J50" s="2"/>
      <c r="K50" s="2"/>
      <c r="L50" s="2"/>
      <c r="M50" s="2"/>
      <c r="N50" s="2"/>
      <c r="O50" s="2"/>
      <c r="P50" s="2"/>
      <c r="Q50" s="2"/>
      <c r="R50" s="2"/>
      <c r="S50" s="2"/>
      <c r="T50" s="2"/>
      <c r="U50" s="2"/>
    </row>
    <row r="51" spans="3:21" ht="15" customHeight="1" x14ac:dyDescent="0.15">
      <c r="C51" s="2"/>
      <c r="D51" s="2"/>
      <c r="E51" s="2"/>
      <c r="F51" s="2"/>
      <c r="G51" s="2"/>
      <c r="H51" s="2"/>
      <c r="I51" s="2"/>
      <c r="J51" s="2"/>
      <c r="K51" s="2"/>
      <c r="L51" s="2"/>
      <c r="M51" s="2"/>
      <c r="N51" s="2"/>
      <c r="O51" s="2"/>
      <c r="P51" s="2"/>
      <c r="Q51" s="2"/>
      <c r="R51" s="2"/>
      <c r="S51" s="2"/>
      <c r="T51" s="2"/>
      <c r="U51" s="2"/>
    </row>
    <row r="52" spans="3:21" ht="15" customHeight="1" x14ac:dyDescent="0.15">
      <c r="C52" s="2"/>
      <c r="D52" s="2"/>
      <c r="E52" s="2"/>
      <c r="F52" s="2"/>
      <c r="G52" s="2"/>
      <c r="H52" s="2"/>
      <c r="I52" s="2"/>
      <c r="J52" s="2"/>
      <c r="K52" s="2"/>
      <c r="L52" s="2"/>
      <c r="M52" s="2"/>
      <c r="N52" s="2"/>
      <c r="O52" s="2"/>
      <c r="P52" s="2"/>
      <c r="Q52" s="2"/>
      <c r="R52" s="2"/>
      <c r="S52" s="2"/>
      <c r="T52" s="2"/>
      <c r="U52" s="2"/>
    </row>
    <row r="53" spans="3:21" ht="15" customHeight="1" x14ac:dyDescent="0.15">
      <c r="C53" s="2"/>
      <c r="D53" s="2"/>
      <c r="E53" s="2"/>
      <c r="F53" s="2"/>
      <c r="G53" s="2"/>
      <c r="H53" s="2"/>
      <c r="I53" s="2"/>
      <c r="J53" s="2"/>
      <c r="K53" s="2"/>
      <c r="L53" s="2"/>
      <c r="M53" s="2"/>
      <c r="N53" s="2"/>
      <c r="O53" s="2"/>
      <c r="P53" s="2"/>
      <c r="Q53" s="2"/>
      <c r="R53" s="2"/>
      <c r="S53" s="2"/>
      <c r="T53" s="2"/>
      <c r="U53" s="2"/>
    </row>
    <row r="54" spans="3:21" ht="15" customHeight="1" x14ac:dyDescent="0.15">
      <c r="C54" s="2"/>
      <c r="D54" s="2"/>
      <c r="E54" s="2"/>
      <c r="F54" s="2"/>
      <c r="G54" s="2"/>
      <c r="H54" s="2"/>
      <c r="I54" s="2"/>
      <c r="J54" s="2"/>
      <c r="K54" s="2"/>
      <c r="L54" s="2"/>
      <c r="M54" s="2"/>
      <c r="N54" s="2"/>
      <c r="O54" s="2"/>
      <c r="P54" s="2"/>
      <c r="Q54" s="2"/>
      <c r="R54" s="2"/>
      <c r="S54" s="2"/>
      <c r="T54" s="2"/>
      <c r="U54" s="2"/>
    </row>
    <row r="55" spans="3:21" ht="15" customHeight="1" x14ac:dyDescent="0.15">
      <c r="C55" s="2"/>
      <c r="D55" s="2"/>
      <c r="E55" s="2"/>
      <c r="F55" s="2"/>
      <c r="G55" s="2"/>
      <c r="H55" s="2"/>
      <c r="I55" s="2"/>
      <c r="J55" s="2"/>
      <c r="K55" s="2"/>
      <c r="L55" s="2"/>
      <c r="M55" s="2"/>
      <c r="N55" s="2"/>
      <c r="O55" s="2"/>
      <c r="P55" s="2"/>
      <c r="Q55" s="2"/>
      <c r="R55" s="2"/>
      <c r="S55" s="2"/>
      <c r="T55" s="2"/>
      <c r="U55" s="2"/>
    </row>
    <row r="56" spans="3:21" ht="15" customHeight="1" x14ac:dyDescent="0.15">
      <c r="C56" s="2"/>
      <c r="D56" s="2"/>
      <c r="E56" s="2"/>
      <c r="F56" s="2"/>
      <c r="G56" s="2"/>
      <c r="H56" s="2"/>
      <c r="I56" s="2"/>
      <c r="J56" s="2"/>
      <c r="K56" s="2"/>
      <c r="L56" s="2"/>
      <c r="M56" s="2"/>
      <c r="N56" s="2"/>
      <c r="O56" s="2"/>
      <c r="P56" s="2"/>
      <c r="Q56" s="2"/>
      <c r="R56" s="2"/>
      <c r="S56" s="2"/>
      <c r="T56" s="2"/>
      <c r="U56" s="2"/>
    </row>
    <row r="57" spans="3:21" ht="15" customHeight="1" x14ac:dyDescent="0.15">
      <c r="C57" s="2"/>
      <c r="D57" s="2"/>
      <c r="E57" s="2"/>
      <c r="F57" s="2"/>
      <c r="G57" s="2"/>
      <c r="H57" s="2"/>
      <c r="I57" s="2"/>
      <c r="J57" s="2"/>
      <c r="K57" s="2"/>
      <c r="L57" s="2"/>
      <c r="M57" s="2"/>
      <c r="N57" s="2"/>
      <c r="O57" s="2"/>
      <c r="P57" s="2"/>
      <c r="Q57" s="2"/>
      <c r="R57" s="2"/>
      <c r="S57" s="2"/>
      <c r="T57" s="2"/>
      <c r="U57" s="2"/>
    </row>
    <row r="58" spans="3:21" ht="15" customHeight="1" x14ac:dyDescent="0.15"/>
    <row r="59" spans="3:21" ht="15" customHeight="1" x14ac:dyDescent="0.15"/>
  </sheetData>
  <sheetProtection sheet="1" objects="1" scenarios="1"/>
  <mergeCells count="97">
    <mergeCell ref="D27:J27"/>
    <mergeCell ref="C38:E39"/>
    <mergeCell ref="F38:K38"/>
    <mergeCell ref="O28:Q28"/>
    <mergeCell ref="L5:O5"/>
    <mergeCell ref="L6:O7"/>
    <mergeCell ref="D11:J11"/>
    <mergeCell ref="D12:J12"/>
    <mergeCell ref="D6:K6"/>
    <mergeCell ref="D7:K7"/>
    <mergeCell ref="D28:J28"/>
    <mergeCell ref="L19:N19"/>
    <mergeCell ref="L20:N20"/>
    <mergeCell ref="L15:N15"/>
    <mergeCell ref="L16:N16"/>
    <mergeCell ref="L17:N17"/>
    <mergeCell ref="L18:N18"/>
    <mergeCell ref="D22:J22"/>
    <mergeCell ref="L22:N22"/>
    <mergeCell ref="C34:D34"/>
    <mergeCell ref="F36:K36"/>
    <mergeCell ref="I46:K46"/>
    <mergeCell ref="M46:S46"/>
    <mergeCell ref="F39:K39"/>
    <mergeCell ref="F42:K42"/>
    <mergeCell ref="N36:S36"/>
    <mergeCell ref="L36:M36"/>
    <mergeCell ref="L39:M39"/>
    <mergeCell ref="N39:S39"/>
    <mergeCell ref="L42:M42"/>
    <mergeCell ref="N42:S42"/>
    <mergeCell ref="F35:K35"/>
    <mergeCell ref="C35:E36"/>
    <mergeCell ref="D17:J17"/>
    <mergeCell ref="D18:J18"/>
    <mergeCell ref="D19:J19"/>
    <mergeCell ref="D20:J20"/>
    <mergeCell ref="D21:J21"/>
    <mergeCell ref="L12:T12"/>
    <mergeCell ref="L11:T11"/>
    <mergeCell ref="L10:T10"/>
    <mergeCell ref="P6:T7"/>
    <mergeCell ref="L25:N25"/>
    <mergeCell ref="L21:N21"/>
    <mergeCell ref="O26:Q26"/>
    <mergeCell ref="O27:Q27"/>
    <mergeCell ref="L23:N23"/>
    <mergeCell ref="L24:N24"/>
    <mergeCell ref="C3:T3"/>
    <mergeCell ref="D23:J23"/>
    <mergeCell ref="D24:J24"/>
    <mergeCell ref="D25:J25"/>
    <mergeCell ref="D26:J26"/>
    <mergeCell ref="O14:Q14"/>
    <mergeCell ref="L26:N26"/>
    <mergeCell ref="D5:I5"/>
    <mergeCell ref="C4:T4"/>
    <mergeCell ref="S16:T16"/>
    <mergeCell ref="S15:T15"/>
    <mergeCell ref="S14:T14"/>
    <mergeCell ref="O21:Q21"/>
    <mergeCell ref="O22:Q22"/>
    <mergeCell ref="O23:Q23"/>
    <mergeCell ref="O24:Q24"/>
    <mergeCell ref="O25:Q25"/>
    <mergeCell ref="P5:T5"/>
    <mergeCell ref="E9:G9"/>
    <mergeCell ref="H9:T9"/>
    <mergeCell ref="S23:T23"/>
    <mergeCell ref="S22:T22"/>
    <mergeCell ref="S21:T21"/>
    <mergeCell ref="S20:T20"/>
    <mergeCell ref="S19:T19"/>
    <mergeCell ref="S18:T18"/>
    <mergeCell ref="S17:T17"/>
    <mergeCell ref="L14:N14"/>
    <mergeCell ref="D14:J14"/>
    <mergeCell ref="D15:J15"/>
    <mergeCell ref="D16:J16"/>
    <mergeCell ref="D8:K8"/>
    <mergeCell ref="L8:T8"/>
    <mergeCell ref="C41:E42"/>
    <mergeCell ref="F41:K41"/>
    <mergeCell ref="D10:J10"/>
    <mergeCell ref="S28:T28"/>
    <mergeCell ref="S27:T27"/>
    <mergeCell ref="S26:T26"/>
    <mergeCell ref="S25:T25"/>
    <mergeCell ref="S24:T24"/>
    <mergeCell ref="L27:N27"/>
    <mergeCell ref="L28:N28"/>
    <mergeCell ref="O15:Q15"/>
    <mergeCell ref="O16:Q16"/>
    <mergeCell ref="O17:Q17"/>
    <mergeCell ref="O18:Q18"/>
    <mergeCell ref="O19:Q19"/>
    <mergeCell ref="O20:Q20"/>
  </mergeCells>
  <phoneticPr fontId="1"/>
  <printOptions horizontalCentered="1" verticalCentered="1"/>
  <pageMargins left="0.23622047244094491" right="0.23622047244094491" top="0.23622047244094491" bottom="0.23622047244094491"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8C5C-3960-470F-8165-F8C581B625B5}">
  <sheetPr>
    <tabColor rgb="FF7030A0"/>
  </sheetPr>
  <dimension ref="A1:N65496"/>
  <sheetViews>
    <sheetView workbookViewId="0">
      <selection activeCell="L6" sqref="L6"/>
    </sheetView>
  </sheetViews>
  <sheetFormatPr defaultRowHeight="13.5" x14ac:dyDescent="0.15"/>
  <cols>
    <col min="1" max="2" width="6.375" style="75" customWidth="1"/>
    <col min="3" max="3" width="7.125" style="75" customWidth="1"/>
    <col min="4" max="6" width="6.125" style="75" customWidth="1"/>
    <col min="7" max="8" width="6.125" style="76" customWidth="1"/>
    <col min="9" max="12" width="6.125" style="75" customWidth="1"/>
    <col min="13" max="14" width="6" style="75" customWidth="1"/>
  </cols>
  <sheetData>
    <row r="1" spans="1:14" ht="26.45" customHeight="1" x14ac:dyDescent="0.15">
      <c r="A1" s="215" t="s">
        <v>82</v>
      </c>
      <c r="B1" s="215"/>
      <c r="C1" s="215"/>
      <c r="D1" s="215"/>
      <c r="E1" s="215"/>
      <c r="F1" s="215"/>
      <c r="G1" s="215"/>
      <c r="H1" s="215"/>
      <c r="I1" s="215"/>
      <c r="J1" s="215"/>
      <c r="K1" s="215"/>
      <c r="L1" s="215"/>
      <c r="M1" s="215"/>
      <c r="N1" s="215"/>
    </row>
    <row r="2" spans="1:14" ht="14.45" customHeight="1" x14ac:dyDescent="0.15">
      <c r="A2" s="216" t="s">
        <v>83</v>
      </c>
      <c r="B2" s="216"/>
      <c r="C2" s="216"/>
      <c r="D2" s="216"/>
      <c r="E2" s="216"/>
      <c r="F2" s="216"/>
      <c r="G2" s="216"/>
      <c r="H2" s="216"/>
      <c r="I2" s="216"/>
      <c r="J2" s="216"/>
      <c r="K2" s="216"/>
      <c r="L2" s="216"/>
      <c r="M2" s="216"/>
      <c r="N2" s="216"/>
    </row>
    <row r="3" spans="1:14" ht="14.45" customHeight="1" x14ac:dyDescent="0.15">
      <c r="A3" s="65"/>
      <c r="B3" s="65"/>
      <c r="C3" s="65"/>
      <c r="D3" s="65"/>
      <c r="E3" s="65"/>
      <c r="F3" s="65"/>
      <c r="G3" s="65"/>
      <c r="H3" s="65"/>
      <c r="I3" s="65"/>
      <c r="J3" s="65"/>
      <c r="K3" s="65"/>
      <c r="L3" s="65"/>
      <c r="M3" s="65"/>
      <c r="N3" s="65"/>
    </row>
    <row r="4" spans="1:14" ht="20.100000000000001" customHeight="1" thickBot="1" x14ac:dyDescent="0.25">
      <c r="A4" s="217" t="s">
        <v>84</v>
      </c>
      <c r="B4" s="217"/>
      <c r="C4" s="217" t="s">
        <v>111</v>
      </c>
      <c r="D4" s="217"/>
      <c r="E4" s="217"/>
      <c r="F4" s="217"/>
      <c r="G4" s="217"/>
      <c r="H4" s="217"/>
      <c r="I4" s="217"/>
      <c r="J4" s="217"/>
      <c r="K4" s="217"/>
      <c r="L4" s="217"/>
      <c r="M4" s="217"/>
      <c r="N4" s="217"/>
    </row>
    <row r="5" spans="1:14" ht="23.25" customHeight="1" thickTop="1" thickBot="1" x14ac:dyDescent="0.2">
      <c r="A5" s="66"/>
      <c r="B5" s="67"/>
      <c r="C5" s="68"/>
      <c r="D5"/>
      <c r="E5"/>
      <c r="F5"/>
      <c r="G5" s="68"/>
      <c r="H5" s="68"/>
      <c r="I5"/>
      <c r="J5"/>
      <c r="K5"/>
      <c r="L5"/>
      <c r="M5"/>
      <c r="N5"/>
    </row>
    <row r="6" spans="1:14" ht="23.25" customHeight="1" thickBot="1" x14ac:dyDescent="0.2">
      <c r="A6" s="218"/>
      <c r="B6" s="219"/>
      <c r="C6" s="69" t="s">
        <v>85</v>
      </c>
      <c r="D6"/>
      <c r="E6"/>
      <c r="F6"/>
      <c r="G6" s="68"/>
      <c r="H6" s="68"/>
      <c r="I6"/>
      <c r="J6"/>
      <c r="K6"/>
      <c r="L6"/>
      <c r="M6"/>
      <c r="N6"/>
    </row>
    <row r="7" spans="1:14" ht="8.4499999999999993" customHeight="1" thickBot="1" x14ac:dyDescent="0.2">
      <c r="A7" s="70"/>
      <c r="B7" s="70"/>
      <c r="C7" s="71"/>
      <c r="D7"/>
      <c r="E7"/>
      <c r="F7"/>
      <c r="G7" s="68"/>
      <c r="H7" s="68"/>
      <c r="I7"/>
      <c r="J7"/>
      <c r="K7"/>
      <c r="L7"/>
      <c r="M7"/>
      <c r="N7"/>
    </row>
    <row r="8" spans="1:14" ht="27.6" customHeight="1" x14ac:dyDescent="0.15">
      <c r="A8" s="207" t="s">
        <v>86</v>
      </c>
      <c r="B8" s="210" t="s">
        <v>87</v>
      </c>
      <c r="C8" s="212" t="s">
        <v>88</v>
      </c>
      <c r="D8" s="213"/>
      <c r="E8" s="172"/>
      <c r="F8" s="173"/>
      <c r="G8" s="173"/>
      <c r="H8" s="173"/>
      <c r="I8" s="173"/>
      <c r="J8" s="173"/>
      <c r="K8" s="173"/>
      <c r="L8" s="173"/>
      <c r="M8" s="173"/>
      <c r="N8" s="214"/>
    </row>
    <row r="9" spans="1:14" ht="27.6" customHeight="1" x14ac:dyDescent="0.15">
      <c r="A9" s="208"/>
      <c r="B9" s="184"/>
      <c r="C9" s="191" t="s">
        <v>89</v>
      </c>
      <c r="D9" s="192"/>
      <c r="E9" s="193"/>
      <c r="F9" s="194"/>
      <c r="G9" s="194"/>
      <c r="H9" s="194"/>
      <c r="I9" s="194"/>
      <c r="J9" s="194"/>
      <c r="K9" s="194"/>
      <c r="L9" s="194"/>
      <c r="M9" s="194"/>
      <c r="N9" s="201"/>
    </row>
    <row r="10" spans="1:14" ht="27.6" customHeight="1" thickBot="1" x14ac:dyDescent="0.2">
      <c r="A10" s="209"/>
      <c r="B10" s="211"/>
      <c r="C10" s="202" t="s">
        <v>90</v>
      </c>
      <c r="D10" s="203"/>
      <c r="E10" s="204"/>
      <c r="F10" s="205"/>
      <c r="G10" s="205"/>
      <c r="H10" s="205"/>
      <c r="I10" s="205"/>
      <c r="J10" s="205"/>
      <c r="K10" s="205"/>
      <c r="L10" s="205"/>
      <c r="M10" s="205"/>
      <c r="N10" s="206"/>
    </row>
    <row r="11" spans="1:14" ht="27.6" customHeight="1" x14ac:dyDescent="0.15">
      <c r="A11" s="166" t="s">
        <v>91</v>
      </c>
      <c r="B11" s="167"/>
      <c r="C11" s="170" t="s">
        <v>92</v>
      </c>
      <c r="D11" s="171"/>
      <c r="E11" s="172"/>
      <c r="F11" s="173"/>
      <c r="G11" s="173"/>
      <c r="H11" s="173"/>
      <c r="I11" s="173" t="s">
        <v>90</v>
      </c>
      <c r="J11" s="173"/>
      <c r="K11" s="173"/>
      <c r="L11" s="173"/>
      <c r="M11" s="173"/>
      <c r="N11" s="174"/>
    </row>
    <row r="12" spans="1:14" ht="27.6" customHeight="1" thickBot="1" x14ac:dyDescent="0.2">
      <c r="A12" s="168"/>
      <c r="B12" s="169"/>
      <c r="C12" s="175" t="s">
        <v>93</v>
      </c>
      <c r="D12" s="176"/>
      <c r="E12" s="177"/>
      <c r="F12" s="178"/>
      <c r="G12" s="178"/>
      <c r="H12" s="178"/>
      <c r="I12" s="178"/>
      <c r="J12" s="178"/>
      <c r="K12" s="178"/>
      <c r="L12" s="178"/>
      <c r="M12" s="178"/>
      <c r="N12" s="179"/>
    </row>
    <row r="13" spans="1:14" ht="24" customHeight="1" thickTop="1" x14ac:dyDescent="0.15">
      <c r="A13" s="72" t="s">
        <v>94</v>
      </c>
      <c r="B13"/>
      <c r="C13"/>
      <c r="D13"/>
      <c r="E13"/>
      <c r="F13"/>
      <c r="G13" s="68"/>
      <c r="H13" s="68"/>
      <c r="I13"/>
      <c r="J13"/>
      <c r="K13"/>
      <c r="L13"/>
      <c r="M13"/>
      <c r="N13"/>
    </row>
    <row r="14" spans="1:14" ht="27.6" customHeight="1" x14ac:dyDescent="0.15">
      <c r="A14" s="73"/>
      <c r="B14" s="162" t="s">
        <v>95</v>
      </c>
      <c r="C14" s="162"/>
      <c r="D14" s="162"/>
      <c r="E14" s="162"/>
      <c r="F14" s="162"/>
      <c r="G14" s="163" t="s">
        <v>96</v>
      </c>
      <c r="H14" s="163"/>
      <c r="I14" s="163"/>
      <c r="J14" s="163"/>
      <c r="K14" s="163"/>
      <c r="L14" s="163"/>
      <c r="M14" s="163"/>
      <c r="N14" s="74" t="s">
        <v>97</v>
      </c>
    </row>
    <row r="15" spans="1:14" ht="35.1" customHeight="1" thickBot="1" x14ac:dyDescent="0.2">
      <c r="A15" s="66"/>
      <c r="B15" s="67"/>
      <c r="C15" s="68"/>
      <c r="D15"/>
      <c r="E15"/>
      <c r="F15"/>
      <c r="G15" s="68"/>
      <c r="H15" s="68"/>
      <c r="I15"/>
      <c r="J15"/>
      <c r="K15"/>
      <c r="L15"/>
      <c r="M15"/>
      <c r="N15"/>
    </row>
    <row r="16" spans="1:14" ht="27.6" customHeight="1" thickTop="1" x14ac:dyDescent="0.15">
      <c r="A16" s="180" t="s">
        <v>98</v>
      </c>
      <c r="B16" s="183" t="s">
        <v>87</v>
      </c>
      <c r="C16" s="186" t="s">
        <v>88</v>
      </c>
      <c r="D16" s="187"/>
      <c r="E16" s="188"/>
      <c r="F16" s="189"/>
      <c r="G16" s="189"/>
      <c r="H16" s="189"/>
      <c r="I16" s="189"/>
      <c r="J16" s="189"/>
      <c r="K16" s="189"/>
      <c r="L16" s="189"/>
      <c r="M16" s="189"/>
      <c r="N16" s="190"/>
    </row>
    <row r="17" spans="1:14" ht="27.6" customHeight="1" x14ac:dyDescent="0.15">
      <c r="A17" s="181"/>
      <c r="B17" s="184"/>
      <c r="C17" s="191" t="s">
        <v>89</v>
      </c>
      <c r="D17" s="192"/>
      <c r="E17" s="193"/>
      <c r="F17" s="194"/>
      <c r="G17" s="194"/>
      <c r="H17" s="194"/>
      <c r="I17" s="194"/>
      <c r="J17" s="194"/>
      <c r="K17" s="194"/>
      <c r="L17" s="194"/>
      <c r="M17" s="194"/>
      <c r="N17" s="195"/>
    </row>
    <row r="18" spans="1:14" ht="27.6" customHeight="1" thickBot="1" x14ac:dyDescent="0.2">
      <c r="A18" s="182"/>
      <c r="B18" s="185"/>
      <c r="C18" s="196" t="s">
        <v>90</v>
      </c>
      <c r="D18" s="197"/>
      <c r="E18" s="198"/>
      <c r="F18" s="199"/>
      <c r="G18" s="199"/>
      <c r="H18" s="199"/>
      <c r="I18" s="199"/>
      <c r="J18" s="199"/>
      <c r="K18" s="199"/>
      <c r="L18" s="199"/>
      <c r="M18" s="199"/>
      <c r="N18" s="200"/>
    </row>
    <row r="19" spans="1:14" ht="27.6" customHeight="1" x14ac:dyDescent="0.15">
      <c r="A19" s="166" t="s">
        <v>91</v>
      </c>
      <c r="B19" s="167"/>
      <c r="C19" s="170" t="s">
        <v>92</v>
      </c>
      <c r="D19" s="171"/>
      <c r="E19" s="172"/>
      <c r="F19" s="173"/>
      <c r="G19" s="173"/>
      <c r="H19" s="173"/>
      <c r="I19" s="173" t="s">
        <v>90</v>
      </c>
      <c r="J19" s="173"/>
      <c r="K19" s="173"/>
      <c r="L19" s="173"/>
      <c r="M19" s="173"/>
      <c r="N19" s="174"/>
    </row>
    <row r="20" spans="1:14" ht="27.6" customHeight="1" thickBot="1" x14ac:dyDescent="0.2">
      <c r="A20" s="168"/>
      <c r="B20" s="169"/>
      <c r="C20" s="175" t="s">
        <v>93</v>
      </c>
      <c r="D20" s="176"/>
      <c r="E20" s="177"/>
      <c r="F20" s="178"/>
      <c r="G20" s="178"/>
      <c r="H20" s="178"/>
      <c r="I20" s="178"/>
      <c r="J20" s="178"/>
      <c r="K20" s="178"/>
      <c r="L20" s="178"/>
      <c r="M20" s="178"/>
      <c r="N20" s="179"/>
    </row>
    <row r="21" spans="1:14" ht="24" customHeight="1" thickTop="1" x14ac:dyDescent="0.15">
      <c r="A21" s="72" t="s">
        <v>94</v>
      </c>
      <c r="B21"/>
      <c r="C21"/>
      <c r="D21"/>
      <c r="E21"/>
      <c r="F21"/>
      <c r="G21" s="68"/>
      <c r="H21" s="68"/>
      <c r="I21"/>
      <c r="J21"/>
      <c r="K21"/>
      <c r="L21"/>
      <c r="M21"/>
      <c r="N21"/>
    </row>
    <row r="22" spans="1:14" ht="27.6" customHeight="1" x14ac:dyDescent="0.15">
      <c r="A22" s="73"/>
      <c r="B22" s="162" t="s">
        <v>95</v>
      </c>
      <c r="C22" s="162"/>
      <c r="D22" s="162"/>
      <c r="E22" s="162"/>
      <c r="F22" s="162"/>
      <c r="G22" s="163" t="s">
        <v>96</v>
      </c>
      <c r="H22" s="163"/>
      <c r="I22" s="163"/>
      <c r="J22" s="163"/>
      <c r="K22" s="163"/>
      <c r="L22" s="163"/>
      <c r="M22" s="163"/>
      <c r="N22" s="74" t="s">
        <v>97</v>
      </c>
    </row>
    <row r="23" spans="1:14" ht="35.1" customHeight="1" thickBot="1" x14ac:dyDescent="0.2">
      <c r="A23" s="66"/>
      <c r="B23" s="67"/>
      <c r="C23" s="68"/>
      <c r="D23"/>
      <c r="E23"/>
      <c r="F23"/>
      <c r="G23" s="68"/>
      <c r="H23" s="68"/>
      <c r="I23"/>
      <c r="J23"/>
      <c r="K23"/>
      <c r="L23"/>
      <c r="M23"/>
      <c r="N23"/>
    </row>
    <row r="24" spans="1:14" ht="27.6" customHeight="1" thickTop="1" x14ac:dyDescent="0.15">
      <c r="A24" s="180" t="s">
        <v>99</v>
      </c>
      <c r="B24" s="183" t="s">
        <v>87</v>
      </c>
      <c r="C24" s="186" t="s">
        <v>88</v>
      </c>
      <c r="D24" s="187"/>
      <c r="E24" s="188"/>
      <c r="F24" s="189"/>
      <c r="G24" s="189"/>
      <c r="H24" s="189"/>
      <c r="I24" s="189"/>
      <c r="J24" s="189"/>
      <c r="K24" s="189"/>
      <c r="L24" s="189"/>
      <c r="M24" s="189"/>
      <c r="N24" s="190"/>
    </row>
    <row r="25" spans="1:14" ht="27.6" customHeight="1" x14ac:dyDescent="0.15">
      <c r="A25" s="181"/>
      <c r="B25" s="184"/>
      <c r="C25" s="191" t="s">
        <v>89</v>
      </c>
      <c r="D25" s="192"/>
      <c r="E25" s="193"/>
      <c r="F25" s="194"/>
      <c r="G25" s="194"/>
      <c r="H25" s="194"/>
      <c r="I25" s="194"/>
      <c r="J25" s="194"/>
      <c r="K25" s="194"/>
      <c r="L25" s="194"/>
      <c r="M25" s="194"/>
      <c r="N25" s="195"/>
    </row>
    <row r="26" spans="1:14" ht="27.6" customHeight="1" thickBot="1" x14ac:dyDescent="0.2">
      <c r="A26" s="182"/>
      <c r="B26" s="185"/>
      <c r="C26" s="196" t="s">
        <v>90</v>
      </c>
      <c r="D26" s="197"/>
      <c r="E26" s="198"/>
      <c r="F26" s="199"/>
      <c r="G26" s="199"/>
      <c r="H26" s="199"/>
      <c r="I26" s="199"/>
      <c r="J26" s="199"/>
      <c r="K26" s="199"/>
      <c r="L26" s="199"/>
      <c r="M26" s="199"/>
      <c r="N26" s="200"/>
    </row>
    <row r="27" spans="1:14" ht="27.6" customHeight="1" x14ac:dyDescent="0.15">
      <c r="A27" s="166" t="s">
        <v>91</v>
      </c>
      <c r="B27" s="167"/>
      <c r="C27" s="170" t="s">
        <v>92</v>
      </c>
      <c r="D27" s="171"/>
      <c r="E27" s="172"/>
      <c r="F27" s="173"/>
      <c r="G27" s="173"/>
      <c r="H27" s="173"/>
      <c r="I27" s="173" t="s">
        <v>90</v>
      </c>
      <c r="J27" s="173"/>
      <c r="K27" s="173"/>
      <c r="L27" s="173"/>
      <c r="M27" s="173"/>
      <c r="N27" s="174"/>
    </row>
    <row r="28" spans="1:14" ht="27.6" customHeight="1" thickBot="1" x14ac:dyDescent="0.2">
      <c r="A28" s="168"/>
      <c r="B28" s="169"/>
      <c r="C28" s="175" t="s">
        <v>93</v>
      </c>
      <c r="D28" s="176"/>
      <c r="E28" s="177"/>
      <c r="F28" s="178"/>
      <c r="G28" s="178"/>
      <c r="H28" s="178"/>
      <c r="I28" s="178"/>
      <c r="J28" s="178"/>
      <c r="K28" s="178"/>
      <c r="L28" s="178"/>
      <c r="M28" s="178"/>
      <c r="N28" s="179"/>
    </row>
    <row r="29" spans="1:14" ht="24" customHeight="1" thickTop="1" x14ac:dyDescent="0.15">
      <c r="A29" s="72" t="s">
        <v>94</v>
      </c>
      <c r="B29"/>
      <c r="C29"/>
      <c r="D29"/>
      <c r="E29"/>
      <c r="F29"/>
      <c r="G29" s="68"/>
      <c r="H29" s="68"/>
      <c r="I29"/>
      <c r="J29"/>
      <c r="K29"/>
      <c r="L29"/>
      <c r="M29"/>
      <c r="N29"/>
    </row>
    <row r="30" spans="1:14" ht="27.6" customHeight="1" x14ac:dyDescent="0.15">
      <c r="A30" s="73"/>
      <c r="B30" s="162" t="s">
        <v>95</v>
      </c>
      <c r="C30" s="162"/>
      <c r="D30" s="162"/>
      <c r="E30" s="162"/>
      <c r="F30" s="162"/>
      <c r="G30" s="163" t="s">
        <v>96</v>
      </c>
      <c r="H30" s="163"/>
      <c r="I30" s="163"/>
      <c r="J30" s="163"/>
      <c r="K30" s="163"/>
      <c r="L30" s="163"/>
      <c r="M30" s="163"/>
      <c r="N30" s="74" t="s">
        <v>97</v>
      </c>
    </row>
    <row r="65496" spans="1:10" ht="14.25" x14ac:dyDescent="0.15">
      <c r="A65496" s="164"/>
      <c r="B65496" s="164"/>
      <c r="C65496" s="164"/>
      <c r="D65496" s="164"/>
      <c r="E65496" s="164"/>
      <c r="F65496" s="164"/>
      <c r="H65496" s="165"/>
      <c r="I65496" s="165"/>
      <c r="J65496" s="76"/>
    </row>
  </sheetData>
  <mergeCells count="62">
    <mergeCell ref="A1:N1"/>
    <mergeCell ref="A2:N2"/>
    <mergeCell ref="A4:B4"/>
    <mergeCell ref="C4:N4"/>
    <mergeCell ref="A6:B6"/>
    <mergeCell ref="E9:N9"/>
    <mergeCell ref="C10:D10"/>
    <mergeCell ref="E10:N10"/>
    <mergeCell ref="A11:B12"/>
    <mergeCell ref="C11:D11"/>
    <mergeCell ref="E11:H11"/>
    <mergeCell ref="I11:J11"/>
    <mergeCell ref="K11:N11"/>
    <mergeCell ref="C12:D12"/>
    <mergeCell ref="E12:N12"/>
    <mergeCell ref="A8:A10"/>
    <mergeCell ref="B8:B10"/>
    <mergeCell ref="C8:D8"/>
    <mergeCell ref="E8:N8"/>
    <mergeCell ref="C9:D9"/>
    <mergeCell ref="B14:F14"/>
    <mergeCell ref="G14:H14"/>
    <mergeCell ref="I14:M14"/>
    <mergeCell ref="A16:A18"/>
    <mergeCell ref="B16:B18"/>
    <mergeCell ref="C16:D16"/>
    <mergeCell ref="E16:N16"/>
    <mergeCell ref="C17:D17"/>
    <mergeCell ref="E17:N17"/>
    <mergeCell ref="C18:D18"/>
    <mergeCell ref="E18:N18"/>
    <mergeCell ref="A19:B20"/>
    <mergeCell ref="C19:D19"/>
    <mergeCell ref="E19:H19"/>
    <mergeCell ref="I19:J19"/>
    <mergeCell ref="K19:N19"/>
    <mergeCell ref="C20:D20"/>
    <mergeCell ref="E20:N20"/>
    <mergeCell ref="B22:F22"/>
    <mergeCell ref="G22:H22"/>
    <mergeCell ref="I22:M22"/>
    <mergeCell ref="A24:A26"/>
    <mergeCell ref="B24:B26"/>
    <mergeCell ref="C24:D24"/>
    <mergeCell ref="E24:N24"/>
    <mergeCell ref="C25:D25"/>
    <mergeCell ref="E25:N25"/>
    <mergeCell ref="C26:D26"/>
    <mergeCell ref="E26:N26"/>
    <mergeCell ref="A27:B28"/>
    <mergeCell ref="C27:D27"/>
    <mergeCell ref="E27:H27"/>
    <mergeCell ref="I27:J27"/>
    <mergeCell ref="K27:N27"/>
    <mergeCell ref="C28:D28"/>
    <mergeCell ref="E28:N28"/>
    <mergeCell ref="B30:F30"/>
    <mergeCell ref="G30:H30"/>
    <mergeCell ref="I30:M30"/>
    <mergeCell ref="A65496:B65496"/>
    <mergeCell ref="C65496:F65496"/>
    <mergeCell ref="H65496:I65496"/>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2:IW39"/>
  <sheetViews>
    <sheetView tabSelected="1" view="pageBreakPreview" zoomScaleNormal="100" zoomScaleSheetLayoutView="100" workbookViewId="0">
      <selection activeCell="L12" sqref="L12"/>
    </sheetView>
  </sheetViews>
  <sheetFormatPr defaultColWidth="9" defaultRowHeight="13.5" x14ac:dyDescent="0.15"/>
  <cols>
    <col min="1" max="1" width="26.25" style="43" bestFit="1" customWidth="1"/>
    <col min="2" max="2" width="2.75" style="43" customWidth="1"/>
    <col min="3" max="3" width="1.625" style="43" customWidth="1"/>
    <col min="4" max="4" width="4.875" style="31" customWidth="1"/>
    <col min="5" max="6" width="10.75" style="31" customWidth="1"/>
    <col min="7" max="7" width="8.75" style="31" customWidth="1"/>
    <col min="8" max="8" width="11.875" style="31" customWidth="1"/>
    <col min="9" max="9" width="1.625" style="31" customWidth="1"/>
    <col min="10" max="257" width="9" style="31" bestFit="1" customWidth="1"/>
    <col min="258" max="258" width="9" style="43"/>
    <col min="259" max="259" width="0.625" style="43" customWidth="1"/>
    <col min="260" max="260" width="4.875" style="43" customWidth="1"/>
    <col min="261" max="262" width="10.75" style="43" customWidth="1"/>
    <col min="263" max="263" width="8.75" style="43" customWidth="1"/>
    <col min="264" max="264" width="11.875" style="43" customWidth="1"/>
    <col min="265" max="265" width="3.875" style="43" customWidth="1"/>
    <col min="266" max="513" width="9" style="43" bestFit="1" customWidth="1"/>
    <col min="514" max="514" width="9" style="43"/>
    <col min="515" max="515" width="0.625" style="43" customWidth="1"/>
    <col min="516" max="516" width="4.875" style="43" customWidth="1"/>
    <col min="517" max="518" width="10.75" style="43" customWidth="1"/>
    <col min="519" max="519" width="8.75" style="43" customWidth="1"/>
    <col min="520" max="520" width="11.875" style="43" customWidth="1"/>
    <col min="521" max="521" width="3.875" style="43" customWidth="1"/>
    <col min="522" max="769" width="9" style="43" bestFit="1" customWidth="1"/>
    <col min="770" max="770" width="9" style="43"/>
    <col min="771" max="771" width="0.625" style="43" customWidth="1"/>
    <col min="772" max="772" width="4.875" style="43" customWidth="1"/>
    <col min="773" max="774" width="10.75" style="43" customWidth="1"/>
    <col min="775" max="775" width="8.75" style="43" customWidth="1"/>
    <col min="776" max="776" width="11.875" style="43" customWidth="1"/>
    <col min="777" max="777" width="3.875" style="43" customWidth="1"/>
    <col min="778" max="1025" width="9" style="43" bestFit="1" customWidth="1"/>
    <col min="1026" max="1026" width="9" style="43"/>
    <col min="1027" max="1027" width="0.625" style="43" customWidth="1"/>
    <col min="1028" max="1028" width="4.875" style="43" customWidth="1"/>
    <col min="1029" max="1030" width="10.75" style="43" customWidth="1"/>
    <col min="1031" max="1031" width="8.75" style="43" customWidth="1"/>
    <col min="1032" max="1032" width="11.875" style="43" customWidth="1"/>
    <col min="1033" max="1033" width="3.875" style="43" customWidth="1"/>
    <col min="1034" max="1281" width="9" style="43" bestFit="1" customWidth="1"/>
    <col min="1282" max="1282" width="9" style="43"/>
    <col min="1283" max="1283" width="0.625" style="43" customWidth="1"/>
    <col min="1284" max="1284" width="4.875" style="43" customWidth="1"/>
    <col min="1285" max="1286" width="10.75" style="43" customWidth="1"/>
    <col min="1287" max="1287" width="8.75" style="43" customWidth="1"/>
    <col min="1288" max="1288" width="11.875" style="43" customWidth="1"/>
    <col min="1289" max="1289" width="3.875" style="43" customWidth="1"/>
    <col min="1290" max="1537" width="9" style="43" bestFit="1" customWidth="1"/>
    <col min="1538" max="1538" width="9" style="43"/>
    <col min="1539" max="1539" width="0.625" style="43" customWidth="1"/>
    <col min="1540" max="1540" width="4.875" style="43" customWidth="1"/>
    <col min="1541" max="1542" width="10.75" style="43" customWidth="1"/>
    <col min="1543" max="1543" width="8.75" style="43" customWidth="1"/>
    <col min="1544" max="1544" width="11.875" style="43" customWidth="1"/>
    <col min="1545" max="1545" width="3.875" style="43" customWidth="1"/>
    <col min="1546" max="1793" width="9" style="43" bestFit="1" customWidth="1"/>
    <col min="1794" max="1794" width="9" style="43"/>
    <col min="1795" max="1795" width="0.625" style="43" customWidth="1"/>
    <col min="1796" max="1796" width="4.875" style="43" customWidth="1"/>
    <col min="1797" max="1798" width="10.75" style="43" customWidth="1"/>
    <col min="1799" max="1799" width="8.75" style="43" customWidth="1"/>
    <col min="1800" max="1800" width="11.875" style="43" customWidth="1"/>
    <col min="1801" max="1801" width="3.875" style="43" customWidth="1"/>
    <col min="1802" max="2049" width="9" style="43" bestFit="1" customWidth="1"/>
    <col min="2050" max="2050" width="9" style="43"/>
    <col min="2051" max="2051" width="0.625" style="43" customWidth="1"/>
    <col min="2052" max="2052" width="4.875" style="43" customWidth="1"/>
    <col min="2053" max="2054" width="10.75" style="43" customWidth="1"/>
    <col min="2055" max="2055" width="8.75" style="43" customWidth="1"/>
    <col min="2056" max="2056" width="11.875" style="43" customWidth="1"/>
    <col min="2057" max="2057" width="3.875" style="43" customWidth="1"/>
    <col min="2058" max="2305" width="9" style="43" bestFit="1" customWidth="1"/>
    <col min="2306" max="2306" width="9" style="43"/>
    <col min="2307" max="2307" width="0.625" style="43" customWidth="1"/>
    <col min="2308" max="2308" width="4.875" style="43" customWidth="1"/>
    <col min="2309" max="2310" width="10.75" style="43" customWidth="1"/>
    <col min="2311" max="2311" width="8.75" style="43" customWidth="1"/>
    <col min="2312" max="2312" width="11.875" style="43" customWidth="1"/>
    <col min="2313" max="2313" width="3.875" style="43" customWidth="1"/>
    <col min="2314" max="2561" width="9" style="43" bestFit="1" customWidth="1"/>
    <col min="2562" max="2562" width="9" style="43"/>
    <col min="2563" max="2563" width="0.625" style="43" customWidth="1"/>
    <col min="2564" max="2564" width="4.875" style="43" customWidth="1"/>
    <col min="2565" max="2566" width="10.75" style="43" customWidth="1"/>
    <col min="2567" max="2567" width="8.75" style="43" customWidth="1"/>
    <col min="2568" max="2568" width="11.875" style="43" customWidth="1"/>
    <col min="2569" max="2569" width="3.875" style="43" customWidth="1"/>
    <col min="2570" max="2817" width="9" style="43" bestFit="1" customWidth="1"/>
    <col min="2818" max="2818" width="9" style="43"/>
    <col min="2819" max="2819" width="0.625" style="43" customWidth="1"/>
    <col min="2820" max="2820" width="4.875" style="43" customWidth="1"/>
    <col min="2821" max="2822" width="10.75" style="43" customWidth="1"/>
    <col min="2823" max="2823" width="8.75" style="43" customWidth="1"/>
    <col min="2824" max="2824" width="11.875" style="43" customWidth="1"/>
    <col min="2825" max="2825" width="3.875" style="43" customWidth="1"/>
    <col min="2826" max="3073" width="9" style="43" bestFit="1" customWidth="1"/>
    <col min="3074" max="3074" width="9" style="43"/>
    <col min="3075" max="3075" width="0.625" style="43" customWidth="1"/>
    <col min="3076" max="3076" width="4.875" style="43" customWidth="1"/>
    <col min="3077" max="3078" width="10.75" style="43" customWidth="1"/>
    <col min="3079" max="3079" width="8.75" style="43" customWidth="1"/>
    <col min="3080" max="3080" width="11.875" style="43" customWidth="1"/>
    <col min="3081" max="3081" width="3.875" style="43" customWidth="1"/>
    <col min="3082" max="3329" width="9" style="43" bestFit="1" customWidth="1"/>
    <col min="3330" max="3330" width="9" style="43"/>
    <col min="3331" max="3331" width="0.625" style="43" customWidth="1"/>
    <col min="3332" max="3332" width="4.875" style="43" customWidth="1"/>
    <col min="3333" max="3334" width="10.75" style="43" customWidth="1"/>
    <col min="3335" max="3335" width="8.75" style="43" customWidth="1"/>
    <col min="3336" max="3336" width="11.875" style="43" customWidth="1"/>
    <col min="3337" max="3337" width="3.875" style="43" customWidth="1"/>
    <col min="3338" max="3585" width="9" style="43" bestFit="1" customWidth="1"/>
    <col min="3586" max="3586" width="9" style="43"/>
    <col min="3587" max="3587" width="0.625" style="43" customWidth="1"/>
    <col min="3588" max="3588" width="4.875" style="43" customWidth="1"/>
    <col min="3589" max="3590" width="10.75" style="43" customWidth="1"/>
    <col min="3591" max="3591" width="8.75" style="43" customWidth="1"/>
    <col min="3592" max="3592" width="11.875" style="43" customWidth="1"/>
    <col min="3593" max="3593" width="3.875" style="43" customWidth="1"/>
    <col min="3594" max="3841" width="9" style="43" bestFit="1" customWidth="1"/>
    <col min="3842" max="3842" width="9" style="43"/>
    <col min="3843" max="3843" width="0.625" style="43" customWidth="1"/>
    <col min="3844" max="3844" width="4.875" style="43" customWidth="1"/>
    <col min="3845" max="3846" width="10.75" style="43" customWidth="1"/>
    <col min="3847" max="3847" width="8.75" style="43" customWidth="1"/>
    <col min="3848" max="3848" width="11.875" style="43" customWidth="1"/>
    <col min="3849" max="3849" width="3.875" style="43" customWidth="1"/>
    <col min="3850" max="4097" width="9" style="43" bestFit="1" customWidth="1"/>
    <col min="4098" max="4098" width="9" style="43"/>
    <col min="4099" max="4099" width="0.625" style="43" customWidth="1"/>
    <col min="4100" max="4100" width="4.875" style="43" customWidth="1"/>
    <col min="4101" max="4102" width="10.75" style="43" customWidth="1"/>
    <col min="4103" max="4103" width="8.75" style="43" customWidth="1"/>
    <col min="4104" max="4104" width="11.875" style="43" customWidth="1"/>
    <col min="4105" max="4105" width="3.875" style="43" customWidth="1"/>
    <col min="4106" max="4353" width="9" style="43" bestFit="1" customWidth="1"/>
    <col min="4354" max="4354" width="9" style="43"/>
    <col min="4355" max="4355" width="0.625" style="43" customWidth="1"/>
    <col min="4356" max="4356" width="4.875" style="43" customWidth="1"/>
    <col min="4357" max="4358" width="10.75" style="43" customWidth="1"/>
    <col min="4359" max="4359" width="8.75" style="43" customWidth="1"/>
    <col min="4360" max="4360" width="11.875" style="43" customWidth="1"/>
    <col min="4361" max="4361" width="3.875" style="43" customWidth="1"/>
    <col min="4362" max="4609" width="9" style="43" bestFit="1" customWidth="1"/>
    <col min="4610" max="4610" width="9" style="43"/>
    <col min="4611" max="4611" width="0.625" style="43" customWidth="1"/>
    <col min="4612" max="4612" width="4.875" style="43" customWidth="1"/>
    <col min="4613" max="4614" width="10.75" style="43" customWidth="1"/>
    <col min="4615" max="4615" width="8.75" style="43" customWidth="1"/>
    <col min="4616" max="4616" width="11.875" style="43" customWidth="1"/>
    <col min="4617" max="4617" width="3.875" style="43" customWidth="1"/>
    <col min="4618" max="4865" width="9" style="43" bestFit="1" customWidth="1"/>
    <col min="4866" max="4866" width="9" style="43"/>
    <col min="4867" max="4867" width="0.625" style="43" customWidth="1"/>
    <col min="4868" max="4868" width="4.875" style="43" customWidth="1"/>
    <col min="4869" max="4870" width="10.75" style="43" customWidth="1"/>
    <col min="4871" max="4871" width="8.75" style="43" customWidth="1"/>
    <col min="4872" max="4872" width="11.875" style="43" customWidth="1"/>
    <col min="4873" max="4873" width="3.875" style="43" customWidth="1"/>
    <col min="4874" max="5121" width="9" style="43" bestFit="1" customWidth="1"/>
    <col min="5122" max="5122" width="9" style="43"/>
    <col min="5123" max="5123" width="0.625" style="43" customWidth="1"/>
    <col min="5124" max="5124" width="4.875" style="43" customWidth="1"/>
    <col min="5125" max="5126" width="10.75" style="43" customWidth="1"/>
    <col min="5127" max="5127" width="8.75" style="43" customWidth="1"/>
    <col min="5128" max="5128" width="11.875" style="43" customWidth="1"/>
    <col min="5129" max="5129" width="3.875" style="43" customWidth="1"/>
    <col min="5130" max="5377" width="9" style="43" bestFit="1" customWidth="1"/>
    <col min="5378" max="5378" width="9" style="43"/>
    <col min="5379" max="5379" width="0.625" style="43" customWidth="1"/>
    <col min="5380" max="5380" width="4.875" style="43" customWidth="1"/>
    <col min="5381" max="5382" width="10.75" style="43" customWidth="1"/>
    <col min="5383" max="5383" width="8.75" style="43" customWidth="1"/>
    <col min="5384" max="5384" width="11.875" style="43" customWidth="1"/>
    <col min="5385" max="5385" width="3.875" style="43" customWidth="1"/>
    <col min="5386" max="5633" width="9" style="43" bestFit="1" customWidth="1"/>
    <col min="5634" max="5634" width="9" style="43"/>
    <col min="5635" max="5635" width="0.625" style="43" customWidth="1"/>
    <col min="5636" max="5636" width="4.875" style="43" customWidth="1"/>
    <col min="5637" max="5638" width="10.75" style="43" customWidth="1"/>
    <col min="5639" max="5639" width="8.75" style="43" customWidth="1"/>
    <col min="5640" max="5640" width="11.875" style="43" customWidth="1"/>
    <col min="5641" max="5641" width="3.875" style="43" customWidth="1"/>
    <col min="5642" max="5889" width="9" style="43" bestFit="1" customWidth="1"/>
    <col min="5890" max="5890" width="9" style="43"/>
    <col min="5891" max="5891" width="0.625" style="43" customWidth="1"/>
    <col min="5892" max="5892" width="4.875" style="43" customWidth="1"/>
    <col min="5893" max="5894" width="10.75" style="43" customWidth="1"/>
    <col min="5895" max="5895" width="8.75" style="43" customWidth="1"/>
    <col min="5896" max="5896" width="11.875" style="43" customWidth="1"/>
    <col min="5897" max="5897" width="3.875" style="43" customWidth="1"/>
    <col min="5898" max="6145" width="9" style="43" bestFit="1" customWidth="1"/>
    <col min="6146" max="6146" width="9" style="43"/>
    <col min="6147" max="6147" width="0.625" style="43" customWidth="1"/>
    <col min="6148" max="6148" width="4.875" style="43" customWidth="1"/>
    <col min="6149" max="6150" width="10.75" style="43" customWidth="1"/>
    <col min="6151" max="6151" width="8.75" style="43" customWidth="1"/>
    <col min="6152" max="6152" width="11.875" style="43" customWidth="1"/>
    <col min="6153" max="6153" width="3.875" style="43" customWidth="1"/>
    <col min="6154" max="6401" width="9" style="43" bestFit="1" customWidth="1"/>
    <col min="6402" max="6402" width="9" style="43"/>
    <col min="6403" max="6403" width="0.625" style="43" customWidth="1"/>
    <col min="6404" max="6404" width="4.875" style="43" customWidth="1"/>
    <col min="6405" max="6406" width="10.75" style="43" customWidth="1"/>
    <col min="6407" max="6407" width="8.75" style="43" customWidth="1"/>
    <col min="6408" max="6408" width="11.875" style="43" customWidth="1"/>
    <col min="6409" max="6409" width="3.875" style="43" customWidth="1"/>
    <col min="6410" max="6657" width="9" style="43" bestFit="1" customWidth="1"/>
    <col min="6658" max="6658" width="9" style="43"/>
    <col min="6659" max="6659" width="0.625" style="43" customWidth="1"/>
    <col min="6660" max="6660" width="4.875" style="43" customWidth="1"/>
    <col min="6661" max="6662" width="10.75" style="43" customWidth="1"/>
    <col min="6663" max="6663" width="8.75" style="43" customWidth="1"/>
    <col min="6664" max="6664" width="11.875" style="43" customWidth="1"/>
    <col min="6665" max="6665" width="3.875" style="43" customWidth="1"/>
    <col min="6666" max="6913" width="9" style="43" bestFit="1" customWidth="1"/>
    <col min="6914" max="6914" width="9" style="43"/>
    <col min="6915" max="6915" width="0.625" style="43" customWidth="1"/>
    <col min="6916" max="6916" width="4.875" style="43" customWidth="1"/>
    <col min="6917" max="6918" width="10.75" style="43" customWidth="1"/>
    <col min="6919" max="6919" width="8.75" style="43" customWidth="1"/>
    <col min="6920" max="6920" width="11.875" style="43" customWidth="1"/>
    <col min="6921" max="6921" width="3.875" style="43" customWidth="1"/>
    <col min="6922" max="7169" width="9" style="43" bestFit="1" customWidth="1"/>
    <col min="7170" max="7170" width="9" style="43"/>
    <col min="7171" max="7171" width="0.625" style="43" customWidth="1"/>
    <col min="7172" max="7172" width="4.875" style="43" customWidth="1"/>
    <col min="7173" max="7174" width="10.75" style="43" customWidth="1"/>
    <col min="7175" max="7175" width="8.75" style="43" customWidth="1"/>
    <col min="7176" max="7176" width="11.875" style="43" customWidth="1"/>
    <col min="7177" max="7177" width="3.875" style="43" customWidth="1"/>
    <col min="7178" max="7425" width="9" style="43" bestFit="1" customWidth="1"/>
    <col min="7426" max="7426" width="9" style="43"/>
    <col min="7427" max="7427" width="0.625" style="43" customWidth="1"/>
    <col min="7428" max="7428" width="4.875" style="43" customWidth="1"/>
    <col min="7429" max="7430" width="10.75" style="43" customWidth="1"/>
    <col min="7431" max="7431" width="8.75" style="43" customWidth="1"/>
    <col min="7432" max="7432" width="11.875" style="43" customWidth="1"/>
    <col min="7433" max="7433" width="3.875" style="43" customWidth="1"/>
    <col min="7434" max="7681" width="9" style="43" bestFit="1" customWidth="1"/>
    <col min="7682" max="7682" width="9" style="43"/>
    <col min="7683" max="7683" width="0.625" style="43" customWidth="1"/>
    <col min="7684" max="7684" width="4.875" style="43" customWidth="1"/>
    <col min="7685" max="7686" width="10.75" style="43" customWidth="1"/>
    <col min="7687" max="7687" width="8.75" style="43" customWidth="1"/>
    <col min="7688" max="7688" width="11.875" style="43" customWidth="1"/>
    <col min="7689" max="7689" width="3.875" style="43" customWidth="1"/>
    <col min="7690" max="7937" width="9" style="43" bestFit="1" customWidth="1"/>
    <col min="7938" max="7938" width="9" style="43"/>
    <col min="7939" max="7939" width="0.625" style="43" customWidth="1"/>
    <col min="7940" max="7940" width="4.875" style="43" customWidth="1"/>
    <col min="7941" max="7942" width="10.75" style="43" customWidth="1"/>
    <col min="7943" max="7943" width="8.75" style="43" customWidth="1"/>
    <col min="7944" max="7944" width="11.875" style="43" customWidth="1"/>
    <col min="7945" max="7945" width="3.875" style="43" customWidth="1"/>
    <col min="7946" max="8193" width="9" style="43" bestFit="1" customWidth="1"/>
    <col min="8194" max="8194" width="9" style="43"/>
    <col min="8195" max="8195" width="0.625" style="43" customWidth="1"/>
    <col min="8196" max="8196" width="4.875" style="43" customWidth="1"/>
    <col min="8197" max="8198" width="10.75" style="43" customWidth="1"/>
    <col min="8199" max="8199" width="8.75" style="43" customWidth="1"/>
    <col min="8200" max="8200" width="11.875" style="43" customWidth="1"/>
    <col min="8201" max="8201" width="3.875" style="43" customWidth="1"/>
    <col min="8202" max="8449" width="9" style="43" bestFit="1" customWidth="1"/>
    <col min="8450" max="8450" width="9" style="43"/>
    <col min="8451" max="8451" width="0.625" style="43" customWidth="1"/>
    <col min="8452" max="8452" width="4.875" style="43" customWidth="1"/>
    <col min="8453" max="8454" width="10.75" style="43" customWidth="1"/>
    <col min="8455" max="8455" width="8.75" style="43" customWidth="1"/>
    <col min="8456" max="8456" width="11.875" style="43" customWidth="1"/>
    <col min="8457" max="8457" width="3.875" style="43" customWidth="1"/>
    <col min="8458" max="8705" width="9" style="43" bestFit="1" customWidth="1"/>
    <col min="8706" max="8706" width="9" style="43"/>
    <col min="8707" max="8707" width="0.625" style="43" customWidth="1"/>
    <col min="8708" max="8708" width="4.875" style="43" customWidth="1"/>
    <col min="8709" max="8710" width="10.75" style="43" customWidth="1"/>
    <col min="8711" max="8711" width="8.75" style="43" customWidth="1"/>
    <col min="8712" max="8712" width="11.875" style="43" customWidth="1"/>
    <col min="8713" max="8713" width="3.875" style="43" customWidth="1"/>
    <col min="8714" max="8961" width="9" style="43" bestFit="1" customWidth="1"/>
    <col min="8962" max="8962" width="9" style="43"/>
    <col min="8963" max="8963" width="0.625" style="43" customWidth="1"/>
    <col min="8964" max="8964" width="4.875" style="43" customWidth="1"/>
    <col min="8965" max="8966" width="10.75" style="43" customWidth="1"/>
    <col min="8967" max="8967" width="8.75" style="43" customWidth="1"/>
    <col min="8968" max="8968" width="11.875" style="43" customWidth="1"/>
    <col min="8969" max="8969" width="3.875" style="43" customWidth="1"/>
    <col min="8970" max="9217" width="9" style="43" bestFit="1" customWidth="1"/>
    <col min="9218" max="9218" width="9" style="43"/>
    <col min="9219" max="9219" width="0.625" style="43" customWidth="1"/>
    <col min="9220" max="9220" width="4.875" style="43" customWidth="1"/>
    <col min="9221" max="9222" width="10.75" style="43" customWidth="1"/>
    <col min="9223" max="9223" width="8.75" style="43" customWidth="1"/>
    <col min="9224" max="9224" width="11.875" style="43" customWidth="1"/>
    <col min="9225" max="9225" width="3.875" style="43" customWidth="1"/>
    <col min="9226" max="9473" width="9" style="43" bestFit="1" customWidth="1"/>
    <col min="9474" max="9474" width="9" style="43"/>
    <col min="9475" max="9475" width="0.625" style="43" customWidth="1"/>
    <col min="9476" max="9476" width="4.875" style="43" customWidth="1"/>
    <col min="9477" max="9478" width="10.75" style="43" customWidth="1"/>
    <col min="9479" max="9479" width="8.75" style="43" customWidth="1"/>
    <col min="9480" max="9480" width="11.875" style="43" customWidth="1"/>
    <col min="9481" max="9481" width="3.875" style="43" customWidth="1"/>
    <col min="9482" max="9729" width="9" style="43" bestFit="1" customWidth="1"/>
    <col min="9730" max="9730" width="9" style="43"/>
    <col min="9731" max="9731" width="0.625" style="43" customWidth="1"/>
    <col min="9732" max="9732" width="4.875" style="43" customWidth="1"/>
    <col min="9733" max="9734" width="10.75" style="43" customWidth="1"/>
    <col min="9735" max="9735" width="8.75" style="43" customWidth="1"/>
    <col min="9736" max="9736" width="11.875" style="43" customWidth="1"/>
    <col min="9737" max="9737" width="3.875" style="43" customWidth="1"/>
    <col min="9738" max="9985" width="9" style="43" bestFit="1" customWidth="1"/>
    <col min="9986" max="9986" width="9" style="43"/>
    <col min="9987" max="9987" width="0.625" style="43" customWidth="1"/>
    <col min="9988" max="9988" width="4.875" style="43" customWidth="1"/>
    <col min="9989" max="9990" width="10.75" style="43" customWidth="1"/>
    <col min="9991" max="9991" width="8.75" style="43" customWidth="1"/>
    <col min="9992" max="9992" width="11.875" style="43" customWidth="1"/>
    <col min="9993" max="9993" width="3.875" style="43" customWidth="1"/>
    <col min="9994" max="10241" width="9" style="43" bestFit="1" customWidth="1"/>
    <col min="10242" max="10242" width="9" style="43"/>
    <col min="10243" max="10243" width="0.625" style="43" customWidth="1"/>
    <col min="10244" max="10244" width="4.875" style="43" customWidth="1"/>
    <col min="10245" max="10246" width="10.75" style="43" customWidth="1"/>
    <col min="10247" max="10247" width="8.75" style="43" customWidth="1"/>
    <col min="10248" max="10248" width="11.875" style="43" customWidth="1"/>
    <col min="10249" max="10249" width="3.875" style="43" customWidth="1"/>
    <col min="10250" max="10497" width="9" style="43" bestFit="1" customWidth="1"/>
    <col min="10498" max="10498" width="9" style="43"/>
    <col min="10499" max="10499" width="0.625" style="43" customWidth="1"/>
    <col min="10500" max="10500" width="4.875" style="43" customWidth="1"/>
    <col min="10501" max="10502" width="10.75" style="43" customWidth="1"/>
    <col min="10503" max="10503" width="8.75" style="43" customWidth="1"/>
    <col min="10504" max="10504" width="11.875" style="43" customWidth="1"/>
    <col min="10505" max="10505" width="3.875" style="43" customWidth="1"/>
    <col min="10506" max="10753" width="9" style="43" bestFit="1" customWidth="1"/>
    <col min="10754" max="10754" width="9" style="43"/>
    <col min="10755" max="10755" width="0.625" style="43" customWidth="1"/>
    <col min="10756" max="10756" width="4.875" style="43" customWidth="1"/>
    <col min="10757" max="10758" width="10.75" style="43" customWidth="1"/>
    <col min="10759" max="10759" width="8.75" style="43" customWidth="1"/>
    <col min="10760" max="10760" width="11.875" style="43" customWidth="1"/>
    <col min="10761" max="10761" width="3.875" style="43" customWidth="1"/>
    <col min="10762" max="11009" width="9" style="43" bestFit="1" customWidth="1"/>
    <col min="11010" max="11010" width="9" style="43"/>
    <col min="11011" max="11011" width="0.625" style="43" customWidth="1"/>
    <col min="11012" max="11012" width="4.875" style="43" customWidth="1"/>
    <col min="11013" max="11014" width="10.75" style="43" customWidth="1"/>
    <col min="11015" max="11015" width="8.75" style="43" customWidth="1"/>
    <col min="11016" max="11016" width="11.875" style="43" customWidth="1"/>
    <col min="11017" max="11017" width="3.875" style="43" customWidth="1"/>
    <col min="11018" max="11265" width="9" style="43" bestFit="1" customWidth="1"/>
    <col min="11266" max="11266" width="9" style="43"/>
    <col min="11267" max="11267" width="0.625" style="43" customWidth="1"/>
    <col min="11268" max="11268" width="4.875" style="43" customWidth="1"/>
    <col min="11269" max="11270" width="10.75" style="43" customWidth="1"/>
    <col min="11271" max="11271" width="8.75" style="43" customWidth="1"/>
    <col min="11272" max="11272" width="11.875" style="43" customWidth="1"/>
    <col min="11273" max="11273" width="3.875" style="43" customWidth="1"/>
    <col min="11274" max="11521" width="9" style="43" bestFit="1" customWidth="1"/>
    <col min="11522" max="11522" width="9" style="43"/>
    <col min="11523" max="11523" width="0.625" style="43" customWidth="1"/>
    <col min="11524" max="11524" width="4.875" style="43" customWidth="1"/>
    <col min="11525" max="11526" width="10.75" style="43" customWidth="1"/>
    <col min="11527" max="11527" width="8.75" style="43" customWidth="1"/>
    <col min="11528" max="11528" width="11.875" style="43" customWidth="1"/>
    <col min="11529" max="11529" width="3.875" style="43" customWidth="1"/>
    <col min="11530" max="11777" width="9" style="43" bestFit="1" customWidth="1"/>
    <col min="11778" max="11778" width="9" style="43"/>
    <col min="11779" max="11779" width="0.625" style="43" customWidth="1"/>
    <col min="11780" max="11780" width="4.875" style="43" customWidth="1"/>
    <col min="11781" max="11782" width="10.75" style="43" customWidth="1"/>
    <col min="11783" max="11783" width="8.75" style="43" customWidth="1"/>
    <col min="11784" max="11784" width="11.875" style="43" customWidth="1"/>
    <col min="11785" max="11785" width="3.875" style="43" customWidth="1"/>
    <col min="11786" max="12033" width="9" style="43" bestFit="1" customWidth="1"/>
    <col min="12034" max="12034" width="9" style="43"/>
    <col min="12035" max="12035" width="0.625" style="43" customWidth="1"/>
    <col min="12036" max="12036" width="4.875" style="43" customWidth="1"/>
    <col min="12037" max="12038" width="10.75" style="43" customWidth="1"/>
    <col min="12039" max="12039" width="8.75" style="43" customWidth="1"/>
    <col min="12040" max="12040" width="11.875" style="43" customWidth="1"/>
    <col min="12041" max="12041" width="3.875" style="43" customWidth="1"/>
    <col min="12042" max="12289" width="9" style="43" bestFit="1" customWidth="1"/>
    <col min="12290" max="12290" width="9" style="43"/>
    <col min="12291" max="12291" width="0.625" style="43" customWidth="1"/>
    <col min="12292" max="12292" width="4.875" style="43" customWidth="1"/>
    <col min="12293" max="12294" width="10.75" style="43" customWidth="1"/>
    <col min="12295" max="12295" width="8.75" style="43" customWidth="1"/>
    <col min="12296" max="12296" width="11.875" style="43" customWidth="1"/>
    <col min="12297" max="12297" width="3.875" style="43" customWidth="1"/>
    <col min="12298" max="12545" width="9" style="43" bestFit="1" customWidth="1"/>
    <col min="12546" max="12546" width="9" style="43"/>
    <col min="12547" max="12547" width="0.625" style="43" customWidth="1"/>
    <col min="12548" max="12548" width="4.875" style="43" customWidth="1"/>
    <col min="12549" max="12550" width="10.75" style="43" customWidth="1"/>
    <col min="12551" max="12551" width="8.75" style="43" customWidth="1"/>
    <col min="12552" max="12552" width="11.875" style="43" customWidth="1"/>
    <col min="12553" max="12553" width="3.875" style="43" customWidth="1"/>
    <col min="12554" max="12801" width="9" style="43" bestFit="1" customWidth="1"/>
    <col min="12802" max="12802" width="9" style="43"/>
    <col min="12803" max="12803" width="0.625" style="43" customWidth="1"/>
    <col min="12804" max="12804" width="4.875" style="43" customWidth="1"/>
    <col min="12805" max="12806" width="10.75" style="43" customWidth="1"/>
    <col min="12807" max="12807" width="8.75" style="43" customWidth="1"/>
    <col min="12808" max="12808" width="11.875" style="43" customWidth="1"/>
    <col min="12809" max="12809" width="3.875" style="43" customWidth="1"/>
    <col min="12810" max="13057" width="9" style="43" bestFit="1" customWidth="1"/>
    <col min="13058" max="13058" width="9" style="43"/>
    <col min="13059" max="13059" width="0.625" style="43" customWidth="1"/>
    <col min="13060" max="13060" width="4.875" style="43" customWidth="1"/>
    <col min="13061" max="13062" width="10.75" style="43" customWidth="1"/>
    <col min="13063" max="13063" width="8.75" style="43" customWidth="1"/>
    <col min="13064" max="13064" width="11.875" style="43" customWidth="1"/>
    <col min="13065" max="13065" width="3.875" style="43" customWidth="1"/>
    <col min="13066" max="13313" width="9" style="43" bestFit="1" customWidth="1"/>
    <col min="13314" max="13314" width="9" style="43"/>
    <col min="13315" max="13315" width="0.625" style="43" customWidth="1"/>
    <col min="13316" max="13316" width="4.875" style="43" customWidth="1"/>
    <col min="13317" max="13318" width="10.75" style="43" customWidth="1"/>
    <col min="13319" max="13319" width="8.75" style="43" customWidth="1"/>
    <col min="13320" max="13320" width="11.875" style="43" customWidth="1"/>
    <col min="13321" max="13321" width="3.875" style="43" customWidth="1"/>
    <col min="13322" max="13569" width="9" style="43" bestFit="1" customWidth="1"/>
    <col min="13570" max="13570" width="9" style="43"/>
    <col min="13571" max="13571" width="0.625" style="43" customWidth="1"/>
    <col min="13572" max="13572" width="4.875" style="43" customWidth="1"/>
    <col min="13573" max="13574" width="10.75" style="43" customWidth="1"/>
    <col min="13575" max="13575" width="8.75" style="43" customWidth="1"/>
    <col min="13576" max="13576" width="11.875" style="43" customWidth="1"/>
    <col min="13577" max="13577" width="3.875" style="43" customWidth="1"/>
    <col min="13578" max="13825" width="9" style="43" bestFit="1" customWidth="1"/>
    <col min="13826" max="13826" width="9" style="43"/>
    <col min="13827" max="13827" width="0.625" style="43" customWidth="1"/>
    <col min="13828" max="13828" width="4.875" style="43" customWidth="1"/>
    <col min="13829" max="13830" width="10.75" style="43" customWidth="1"/>
    <col min="13831" max="13831" width="8.75" style="43" customWidth="1"/>
    <col min="13832" max="13832" width="11.875" style="43" customWidth="1"/>
    <col min="13833" max="13833" width="3.875" style="43" customWidth="1"/>
    <col min="13834" max="14081" width="9" style="43" bestFit="1" customWidth="1"/>
    <col min="14082" max="14082" width="9" style="43"/>
    <col min="14083" max="14083" width="0.625" style="43" customWidth="1"/>
    <col min="14084" max="14084" width="4.875" style="43" customWidth="1"/>
    <col min="14085" max="14086" width="10.75" style="43" customWidth="1"/>
    <col min="14087" max="14087" width="8.75" style="43" customWidth="1"/>
    <col min="14088" max="14088" width="11.875" style="43" customWidth="1"/>
    <col min="14089" max="14089" width="3.875" style="43" customWidth="1"/>
    <col min="14090" max="14337" width="9" style="43" bestFit="1" customWidth="1"/>
    <col min="14338" max="14338" width="9" style="43"/>
    <col min="14339" max="14339" width="0.625" style="43" customWidth="1"/>
    <col min="14340" max="14340" width="4.875" style="43" customWidth="1"/>
    <col min="14341" max="14342" width="10.75" style="43" customWidth="1"/>
    <col min="14343" max="14343" width="8.75" style="43" customWidth="1"/>
    <col min="14344" max="14344" width="11.875" style="43" customWidth="1"/>
    <col min="14345" max="14345" width="3.875" style="43" customWidth="1"/>
    <col min="14346" max="14593" width="9" style="43" bestFit="1" customWidth="1"/>
    <col min="14594" max="14594" width="9" style="43"/>
    <col min="14595" max="14595" width="0.625" style="43" customWidth="1"/>
    <col min="14596" max="14596" width="4.875" style="43" customWidth="1"/>
    <col min="14597" max="14598" width="10.75" style="43" customWidth="1"/>
    <col min="14599" max="14599" width="8.75" style="43" customWidth="1"/>
    <col min="14600" max="14600" width="11.875" style="43" customWidth="1"/>
    <col min="14601" max="14601" width="3.875" style="43" customWidth="1"/>
    <col min="14602" max="14849" width="9" style="43" bestFit="1" customWidth="1"/>
    <col min="14850" max="14850" width="9" style="43"/>
    <col min="14851" max="14851" width="0.625" style="43" customWidth="1"/>
    <col min="14852" max="14852" width="4.875" style="43" customWidth="1"/>
    <col min="14853" max="14854" width="10.75" style="43" customWidth="1"/>
    <col min="14855" max="14855" width="8.75" style="43" customWidth="1"/>
    <col min="14856" max="14856" width="11.875" style="43" customWidth="1"/>
    <col min="14857" max="14857" width="3.875" style="43" customWidth="1"/>
    <col min="14858" max="15105" width="9" style="43" bestFit="1" customWidth="1"/>
    <col min="15106" max="15106" width="9" style="43"/>
    <col min="15107" max="15107" width="0.625" style="43" customWidth="1"/>
    <col min="15108" max="15108" width="4.875" style="43" customWidth="1"/>
    <col min="15109" max="15110" width="10.75" style="43" customWidth="1"/>
    <col min="15111" max="15111" width="8.75" style="43" customWidth="1"/>
    <col min="15112" max="15112" width="11.875" style="43" customWidth="1"/>
    <col min="15113" max="15113" width="3.875" style="43" customWidth="1"/>
    <col min="15114" max="15361" width="9" style="43" bestFit="1" customWidth="1"/>
    <col min="15362" max="15362" width="9" style="43"/>
    <col min="15363" max="15363" width="0.625" style="43" customWidth="1"/>
    <col min="15364" max="15364" width="4.875" style="43" customWidth="1"/>
    <col min="15365" max="15366" width="10.75" style="43" customWidth="1"/>
    <col min="15367" max="15367" width="8.75" style="43" customWidth="1"/>
    <col min="15368" max="15368" width="11.875" style="43" customWidth="1"/>
    <col min="15369" max="15369" width="3.875" style="43" customWidth="1"/>
    <col min="15370" max="15617" width="9" style="43" bestFit="1" customWidth="1"/>
    <col min="15618" max="15618" width="9" style="43"/>
    <col min="15619" max="15619" width="0.625" style="43" customWidth="1"/>
    <col min="15620" max="15620" width="4.875" style="43" customWidth="1"/>
    <col min="15621" max="15622" width="10.75" style="43" customWidth="1"/>
    <col min="15623" max="15623" width="8.75" style="43" customWidth="1"/>
    <col min="15624" max="15624" width="11.875" style="43" customWidth="1"/>
    <col min="15625" max="15625" width="3.875" style="43" customWidth="1"/>
    <col min="15626" max="15873" width="9" style="43" bestFit="1" customWidth="1"/>
    <col min="15874" max="15874" width="9" style="43"/>
    <col min="15875" max="15875" width="0.625" style="43" customWidth="1"/>
    <col min="15876" max="15876" width="4.875" style="43" customWidth="1"/>
    <col min="15877" max="15878" width="10.75" style="43" customWidth="1"/>
    <col min="15879" max="15879" width="8.75" style="43" customWidth="1"/>
    <col min="15880" max="15880" width="11.875" style="43" customWidth="1"/>
    <col min="15881" max="15881" width="3.875" style="43" customWidth="1"/>
    <col min="15882" max="16129" width="9" style="43" bestFit="1" customWidth="1"/>
    <col min="16130" max="16130" width="9" style="43"/>
    <col min="16131" max="16131" width="0.625" style="43" customWidth="1"/>
    <col min="16132" max="16132" width="4.875" style="43" customWidth="1"/>
    <col min="16133" max="16134" width="10.75" style="43" customWidth="1"/>
    <col min="16135" max="16135" width="8.75" style="43" customWidth="1"/>
    <col min="16136" max="16136" width="11.875" style="43" customWidth="1"/>
    <col min="16137" max="16137" width="3.875" style="43" customWidth="1"/>
    <col min="16138" max="16382" width="9" style="43" bestFit="1" customWidth="1"/>
    <col min="16383" max="16384" width="9" style="43"/>
  </cols>
  <sheetData>
    <row r="2" spans="1:8" ht="16.149999999999999" customHeight="1" thickBot="1" x14ac:dyDescent="0.2"/>
    <row r="3" spans="1:8" s="32" customFormat="1" ht="16.5" customHeight="1" x14ac:dyDescent="0.15">
      <c r="D3" s="230" t="s">
        <v>26</v>
      </c>
      <c r="E3" s="231"/>
      <c r="F3" s="232" t="str">
        <f>入力用!D9&amp;" ("&amp;入力用!D6&amp;")"</f>
        <v xml:space="preserve"> ()</v>
      </c>
      <c r="G3" s="233"/>
      <c r="H3" s="234"/>
    </row>
    <row r="4" spans="1:8" s="32" customFormat="1" ht="16.5" customHeight="1" x14ac:dyDescent="0.15">
      <c r="D4" s="235" t="s">
        <v>27</v>
      </c>
      <c r="E4" s="236"/>
      <c r="F4" s="237" t="str">
        <f>IF(入力用!D32="","",入力用!D32)</f>
        <v/>
      </c>
      <c r="G4" s="236"/>
      <c r="H4" s="238"/>
    </row>
    <row r="5" spans="1:8" s="32" customFormat="1" ht="16.5" customHeight="1" x14ac:dyDescent="0.15">
      <c r="D5" s="235" t="s">
        <v>28</v>
      </c>
      <c r="E5" s="236"/>
      <c r="F5" s="237" t="str">
        <f>IF(入力用!D33="","",入力用!D33)</f>
        <v/>
      </c>
      <c r="G5" s="236"/>
      <c r="H5" s="238"/>
    </row>
    <row r="6" spans="1:8" s="32" customFormat="1" ht="16.5" customHeight="1" thickBot="1" x14ac:dyDescent="0.2">
      <c r="D6" s="224" t="s">
        <v>29</v>
      </c>
      <c r="E6" s="225"/>
      <c r="F6" s="226" t="str">
        <f>IF(入力用!D34="","",入力用!D34)</f>
        <v/>
      </c>
      <c r="G6" s="225"/>
      <c r="H6" s="227"/>
    </row>
    <row r="7" spans="1:8" s="32" customFormat="1" ht="16.5" customHeight="1" thickTop="1" x14ac:dyDescent="0.15">
      <c r="D7" s="33" t="s">
        <v>30</v>
      </c>
      <c r="E7" s="228" t="s">
        <v>31</v>
      </c>
      <c r="F7" s="229"/>
      <c r="G7" s="34" t="s">
        <v>32</v>
      </c>
      <c r="H7" s="35" t="s">
        <v>33</v>
      </c>
    </row>
    <row r="8" spans="1:8" s="32" customFormat="1" ht="16.5" customHeight="1" x14ac:dyDescent="0.15">
      <c r="A8" s="56" t="s">
        <v>60</v>
      </c>
      <c r="D8" s="36">
        <v>1</v>
      </c>
      <c r="E8" s="220" t="str">
        <f>IF(入力用!D39="","",入力用!D39)</f>
        <v>愛知　太郎</v>
      </c>
      <c r="F8" s="221"/>
      <c r="G8" s="37">
        <f>IF(入力用!F39="","",入力用!F39)</f>
        <v>3</v>
      </c>
      <c r="H8" s="38">
        <f>IF(入力用!G39="","",ROUND(入力用!G39,0))</f>
        <v>185</v>
      </c>
    </row>
    <row r="9" spans="1:8" s="32" customFormat="1" ht="16.5" customHeight="1" x14ac:dyDescent="0.15">
      <c r="A9" s="62" t="s">
        <v>79</v>
      </c>
      <c r="D9" s="39">
        <v>2</v>
      </c>
      <c r="E9" s="220" t="str">
        <f>IF(入力用!D40="","",入力用!D40)</f>
        <v/>
      </c>
      <c r="F9" s="221"/>
      <c r="G9" s="37" t="str">
        <f>IF(入力用!F40="","",入力用!F40)</f>
        <v/>
      </c>
      <c r="H9" s="38" t="str">
        <f>IF(入力用!G40="","",ROUND(入力用!G40,0))</f>
        <v/>
      </c>
    </row>
    <row r="10" spans="1:8" s="32" customFormat="1" ht="16.5" customHeight="1" x14ac:dyDescent="0.15">
      <c r="D10" s="39">
        <v>3</v>
      </c>
      <c r="E10" s="220" t="str">
        <f>IF(入力用!D41="","",入力用!D41)</f>
        <v/>
      </c>
      <c r="F10" s="221"/>
      <c r="G10" s="37" t="str">
        <f>IF(入力用!F41="","",入力用!F41)</f>
        <v/>
      </c>
      <c r="H10" s="38" t="str">
        <f>IF(入力用!G41="","",ROUND(入力用!G41,0))</f>
        <v/>
      </c>
    </row>
    <row r="11" spans="1:8" s="32" customFormat="1" ht="16.5" customHeight="1" x14ac:dyDescent="0.15">
      <c r="D11" s="39">
        <v>4</v>
      </c>
      <c r="E11" s="220" t="str">
        <f>IF(入力用!D42="","",入力用!D42)</f>
        <v/>
      </c>
      <c r="F11" s="221"/>
      <c r="G11" s="37" t="str">
        <f>IF(入力用!F42="","",入力用!F42)</f>
        <v/>
      </c>
      <c r="H11" s="38" t="str">
        <f>IF(入力用!G42="","",ROUND(入力用!G42,0))</f>
        <v/>
      </c>
    </row>
    <row r="12" spans="1:8" s="32" customFormat="1" ht="16.5" customHeight="1" x14ac:dyDescent="0.15">
      <c r="D12" s="39">
        <v>5</v>
      </c>
      <c r="E12" s="220" t="str">
        <f>IF(入力用!D43="","",入力用!D43)</f>
        <v/>
      </c>
      <c r="F12" s="221"/>
      <c r="G12" s="37" t="str">
        <f>IF(入力用!F43="","",入力用!F43)</f>
        <v/>
      </c>
      <c r="H12" s="38" t="str">
        <f>IF(入力用!G43="","",ROUND(入力用!G43,0))</f>
        <v/>
      </c>
    </row>
    <row r="13" spans="1:8" s="32" customFormat="1" ht="16.5" customHeight="1" x14ac:dyDescent="0.15">
      <c r="D13" s="39">
        <v>6</v>
      </c>
      <c r="E13" s="220" t="str">
        <f>IF(入力用!D44="","",入力用!D44)</f>
        <v/>
      </c>
      <c r="F13" s="221"/>
      <c r="G13" s="37" t="str">
        <f>IF(入力用!F44="","",入力用!F44)</f>
        <v/>
      </c>
      <c r="H13" s="38" t="str">
        <f>IF(入力用!G44="","",ROUND(入力用!G44,0))</f>
        <v/>
      </c>
    </row>
    <row r="14" spans="1:8" s="32" customFormat="1" ht="16.5" customHeight="1" x14ac:dyDescent="0.15">
      <c r="D14" s="39">
        <v>7</v>
      </c>
      <c r="E14" s="220" t="str">
        <f>IF(入力用!D45="","",入力用!D45)</f>
        <v/>
      </c>
      <c r="F14" s="221"/>
      <c r="G14" s="37" t="str">
        <f>IF(入力用!F45="","",入力用!F45)</f>
        <v/>
      </c>
      <c r="H14" s="38" t="str">
        <f>IF(入力用!G45="","",ROUND(入力用!G45,0))</f>
        <v/>
      </c>
    </row>
    <row r="15" spans="1:8" s="32" customFormat="1" ht="16.5" customHeight="1" x14ac:dyDescent="0.15">
      <c r="D15" s="39">
        <v>8</v>
      </c>
      <c r="E15" s="220" t="str">
        <f>IF(入力用!D46="","",入力用!D46)</f>
        <v/>
      </c>
      <c r="F15" s="221"/>
      <c r="G15" s="37" t="str">
        <f>IF(入力用!F46="","",入力用!F46)</f>
        <v/>
      </c>
      <c r="H15" s="38" t="str">
        <f>IF(入力用!G46="","",ROUND(入力用!G46,0))</f>
        <v/>
      </c>
    </row>
    <row r="16" spans="1:8" s="32" customFormat="1" ht="16.5" customHeight="1" x14ac:dyDescent="0.15">
      <c r="D16" s="39">
        <v>9</v>
      </c>
      <c r="E16" s="220" t="str">
        <f>IF(入力用!D47="","",入力用!D47)</f>
        <v/>
      </c>
      <c r="F16" s="221"/>
      <c r="G16" s="37" t="str">
        <f>IF(入力用!F47="","",入力用!F47)</f>
        <v/>
      </c>
      <c r="H16" s="38" t="str">
        <f>IF(入力用!G47="","",ROUND(入力用!G47,0))</f>
        <v/>
      </c>
    </row>
    <row r="17" spans="4:257" s="32" customFormat="1" ht="16.5" customHeight="1" x14ac:dyDescent="0.15">
      <c r="D17" s="39">
        <v>10</v>
      </c>
      <c r="E17" s="220" t="str">
        <f>IF(入力用!D48="","",入力用!D48)</f>
        <v/>
      </c>
      <c r="F17" s="221"/>
      <c r="G17" s="37" t="str">
        <f>IF(入力用!F48="","",入力用!F48)</f>
        <v/>
      </c>
      <c r="H17" s="38" t="str">
        <f>IF(入力用!G48="","",ROUND(入力用!G48,0))</f>
        <v/>
      </c>
    </row>
    <row r="18" spans="4:257" s="32" customFormat="1" ht="16.5" customHeight="1" x14ac:dyDescent="0.15">
      <c r="D18" s="39">
        <v>11</v>
      </c>
      <c r="E18" s="220" t="str">
        <f>IF(入力用!D49="","",入力用!D49)</f>
        <v/>
      </c>
      <c r="F18" s="221"/>
      <c r="G18" s="37" t="str">
        <f>IF(入力用!F49="","",入力用!F49)</f>
        <v/>
      </c>
      <c r="H18" s="38" t="str">
        <f>IF(入力用!G49="","",ROUND(入力用!G49,0))</f>
        <v/>
      </c>
    </row>
    <row r="19" spans="4:257" s="32" customFormat="1" ht="16.5" customHeight="1" x14ac:dyDescent="0.15">
      <c r="D19" s="39">
        <v>12</v>
      </c>
      <c r="E19" s="220" t="str">
        <f>IF(入力用!D50="","",入力用!D50)</f>
        <v/>
      </c>
      <c r="F19" s="221"/>
      <c r="G19" s="37" t="str">
        <f>IF(入力用!F50="","",入力用!F50)</f>
        <v/>
      </c>
      <c r="H19" s="38" t="str">
        <f>IF(入力用!G50="","",ROUND(入力用!G50,0))</f>
        <v/>
      </c>
    </row>
    <row r="20" spans="4:257" s="32" customFormat="1" ht="16.5" customHeight="1" x14ac:dyDescent="0.15">
      <c r="D20" s="39">
        <v>13</v>
      </c>
      <c r="E20" s="220" t="str">
        <f>IF(入力用!D51="","",入力用!D51)</f>
        <v/>
      </c>
      <c r="F20" s="221"/>
      <c r="G20" s="37" t="str">
        <f>IF(入力用!F51="","",入力用!F51)</f>
        <v/>
      </c>
      <c r="H20" s="38" t="str">
        <f>IF(入力用!G51="","",ROUND(入力用!G51,0))</f>
        <v/>
      </c>
    </row>
    <row r="21" spans="4:257" s="32" customFormat="1" ht="16.5" customHeight="1" thickBot="1" x14ac:dyDescent="0.2">
      <c r="D21" s="40">
        <v>14</v>
      </c>
      <c r="E21" s="222" t="str">
        <f>IF(入力用!D52="","",入力用!D52)</f>
        <v/>
      </c>
      <c r="F21" s="223"/>
      <c r="G21" s="41" t="str">
        <f>IF(入力用!F52="","",入力用!F52)</f>
        <v/>
      </c>
      <c r="H21" s="42" t="str">
        <f>IF(入力用!G52="","",ROUND(入力用!G52,0))</f>
        <v/>
      </c>
    </row>
    <row r="22" spans="4:257" s="32" customFormat="1" ht="16.5" customHeight="1" x14ac:dyDescent="0.15"/>
    <row r="25" spans="4:257" x14ac:dyDescent="0.15">
      <c r="IV25" s="43"/>
      <c r="IW25" s="43"/>
    </row>
    <row r="26" spans="4:257" x14ac:dyDescent="0.15">
      <c r="IV26" s="43"/>
      <c r="IW26" s="43"/>
    </row>
    <row r="27" spans="4:257" x14ac:dyDescent="0.15">
      <c r="IV27" s="43"/>
      <c r="IW27" s="43"/>
    </row>
    <row r="28" spans="4:257" x14ac:dyDescent="0.15">
      <c r="IV28" s="43"/>
      <c r="IW28" s="43"/>
    </row>
    <row r="29" spans="4:257" x14ac:dyDescent="0.15">
      <c r="IV29" s="43"/>
      <c r="IW29" s="43"/>
    </row>
    <row r="30" spans="4:257" x14ac:dyDescent="0.15">
      <c r="IV30" s="43"/>
      <c r="IW30" s="43"/>
    </row>
    <row r="31" spans="4:257" x14ac:dyDescent="0.15">
      <c r="IV31" s="43"/>
      <c r="IW31" s="43"/>
    </row>
    <row r="32" spans="4:257" x14ac:dyDescent="0.15">
      <c r="IV32" s="43"/>
      <c r="IW32" s="43"/>
    </row>
    <row r="33" spans="256:257" x14ac:dyDescent="0.15">
      <c r="IV33" s="43"/>
      <c r="IW33" s="43"/>
    </row>
    <row r="34" spans="256:257" x14ac:dyDescent="0.15">
      <c r="IV34" s="43"/>
      <c r="IW34" s="43"/>
    </row>
    <row r="35" spans="256:257" x14ac:dyDescent="0.15">
      <c r="IV35" s="43"/>
      <c r="IW35" s="43"/>
    </row>
    <row r="36" spans="256:257" x14ac:dyDescent="0.15">
      <c r="IV36" s="43"/>
      <c r="IW36" s="43"/>
    </row>
    <row r="37" spans="256:257" x14ac:dyDescent="0.15">
      <c r="IV37" s="43"/>
      <c r="IW37" s="43"/>
    </row>
    <row r="38" spans="256:257" x14ac:dyDescent="0.15">
      <c r="IV38" s="43"/>
      <c r="IW38" s="43"/>
    </row>
    <row r="39" spans="256:257" x14ac:dyDescent="0.15">
      <c r="IV39" s="43"/>
      <c r="IW39" s="43"/>
    </row>
  </sheetData>
  <sheetProtection selectLockedCells="1"/>
  <mergeCells count="23">
    <mergeCell ref="D3:E3"/>
    <mergeCell ref="F3:H3"/>
    <mergeCell ref="D4:E4"/>
    <mergeCell ref="F4:H4"/>
    <mergeCell ref="D5:E5"/>
    <mergeCell ref="F5:H5"/>
    <mergeCell ref="E16:F16"/>
    <mergeCell ref="D6:E6"/>
    <mergeCell ref="F6:H6"/>
    <mergeCell ref="E7:F7"/>
    <mergeCell ref="E8:F8"/>
    <mergeCell ref="E9:F9"/>
    <mergeCell ref="E10:F10"/>
    <mergeCell ref="E11:F11"/>
    <mergeCell ref="E12:F12"/>
    <mergeCell ref="E13:F13"/>
    <mergeCell ref="E14:F14"/>
    <mergeCell ref="E15:F15"/>
    <mergeCell ref="E17:F17"/>
    <mergeCell ref="E18:F18"/>
    <mergeCell ref="E19:F19"/>
    <mergeCell ref="E20:F20"/>
    <mergeCell ref="E21:F21"/>
  </mergeCells>
  <phoneticPr fontId="1"/>
  <pageMargins left="0.2361111111111111" right="0.19652777777777777" top="0.27500000000000002" bottom="0.19652777777777777" header="0.51111111111111107" footer="0.27500000000000002"/>
  <pageSetup paperSize="9" scale="200" firstPageNumber="4294963191" orientation="portrait" horizontalDpi="4294967292" verticalDpi="300" r:id="rId1"/>
  <headerFooter alignWithMargins="0"/>
  <drawing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作成について</vt:lpstr>
      <vt:lpstr>入力用</vt:lpstr>
      <vt:lpstr>参加申込書</vt:lpstr>
      <vt:lpstr>合同チーム承諾書（合同チームのみ提出）手入力</vt:lpstr>
      <vt:lpstr>プログラム原稿</vt:lpstr>
      <vt:lpstr>プログラム原稿!Print_Area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関市立関商工高等学校</dc:creator>
  <cp:lastModifiedBy>石原　照三</cp:lastModifiedBy>
  <cp:lastPrinted>2025-02-20T06:33:26Z</cp:lastPrinted>
  <dcterms:created xsi:type="dcterms:W3CDTF">2015-07-09T22:36:12Z</dcterms:created>
  <dcterms:modified xsi:type="dcterms:W3CDTF">2026-02-10T08:37:32Z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2023-10-10T06:46:48Z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75f5201d-2038-4d56-a4f1-2e37744fff71</vt:lpwstr>
  </property>
  <property fmtid="{D5CDD505-2E9C-101B-9397-08002B2CF9AE}" pid="8" name="MSIP_Label_624c30c7-6183-4bbf-8f5a-0619846ff2e2_ContentBits">
    <vt:lpwstr>0</vt:lpwstr>
  </property>
</Properties>
</file>