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data\02大会-2　県総体・新人・その他\楯・メダル・賞状調査（28年度～）\令和８年度用\1.依頼12.10（理事会時）\R8年用確認HP用\"/>
    </mc:Choice>
  </mc:AlternateContent>
  <xr:revisionPtr revIDLastSave="0" documentId="13_ncr:1_{A82EACBE-5471-4F62-8A34-4AD594B1A9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人" sheetId="2" r:id="rId1"/>
  </sheets>
  <definedNames>
    <definedName name="_xlnm.Print_Area" localSheetId="0">新人!$A$1:$H$52</definedName>
  </definedNames>
  <calcPr calcId="191029"/>
</workbook>
</file>

<file path=xl/calcChain.xml><?xml version="1.0" encoding="utf-8"?>
<calcChain xmlns="http://schemas.openxmlformats.org/spreadsheetml/2006/main">
  <c r="D49" i="2" l="1"/>
  <c r="H49" i="2"/>
  <c r="H51" i="2" s="1"/>
  <c r="E49" i="2" l="1"/>
  <c r="E51" i="2" s="1"/>
  <c r="D51" i="2" l="1"/>
  <c r="G4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ML-N1</author>
    <author>user</author>
    <author>Main</author>
  </authors>
  <commentList>
    <comment ref="D9" authorId="0" shapeId="0" xr:uid="{E23C3AE8-A4C2-41FF-BEB6-EF6AC9F12847}">
      <text>
        <r>
          <rPr>
            <b/>
            <sz val="10"/>
            <color indexed="81"/>
            <rFont val="MS P ゴシック"/>
            <family val="3"/>
            <charset val="128"/>
          </rPr>
          <t>25→26
R6.2.26
26→38
R7.8.28</t>
        </r>
      </text>
    </comment>
    <comment ref="G9" authorId="0" shapeId="0" xr:uid="{06249CC2-7353-46AF-BA06-456A65A4813F}">
      <text>
        <r>
          <rPr>
            <b/>
            <sz val="10"/>
            <color indexed="81"/>
            <rFont val="MS P ゴシック"/>
            <family val="3"/>
            <charset val="128"/>
          </rPr>
          <t>74→54
R6.2.26</t>
        </r>
      </text>
    </comment>
    <comment ref="H9" authorId="0" shapeId="0" xr:uid="{FBC7401A-083F-421A-8846-E62CD999C4BB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
70→100　２部制にしたため
R7.8.28</t>
        </r>
      </text>
    </comment>
    <comment ref="G10" authorId="0" shapeId="0" xr:uid="{83B116AD-BEE9-4A2D-A022-52F38D834C9F}">
      <text>
        <r>
          <rPr>
            <b/>
            <sz val="10"/>
            <color indexed="81"/>
            <rFont val="MS P ゴシック"/>
            <family val="3"/>
            <charset val="128"/>
          </rPr>
          <t>56→36
R6.2.26</t>
        </r>
      </text>
    </comment>
    <comment ref="G11" authorId="1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R4.12.25
450→420</t>
        </r>
      </text>
    </comment>
    <comment ref="D12" authorId="0" shapeId="0" xr:uid="{E748F3B3-A1E5-4A72-AF3C-3BF5C4C4FC94}">
      <text>
        <r>
          <rPr>
            <b/>
            <sz val="11"/>
            <color indexed="81"/>
            <rFont val="MS P ゴシック"/>
            <family val="3"/>
            <charset val="128"/>
          </rPr>
          <t>R5年は大会実施せず
本来ならば４
R6.1.26大岡先生よりメールR6年は４</t>
        </r>
      </text>
    </comment>
    <comment ref="E12" authorId="0" shapeId="0" xr:uid="{BB507258-05ED-4EC3-B857-38F253458D86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R5年は大会実施せず
本来ならば１
R6.1.26大岡先生よりメール　R6年は１
</t>
        </r>
      </text>
    </comment>
    <comment ref="B16" authorId="0" shapeId="0" xr:uid="{0E0C0917-776A-4275-BDBB-C94DC3D57CD0}">
      <text>
        <r>
          <rPr>
            <b/>
            <sz val="10"/>
            <color indexed="81"/>
            <rFont val="MS P ゴシック"/>
            <family val="3"/>
            <charset val="128"/>
          </rPr>
          <t>R6年度からボートから名称変更</t>
        </r>
      </text>
    </comment>
    <comment ref="G17" authorId="0" shapeId="0" xr:uid="{E39EC1DA-9AC0-4D04-AE58-71F9AB882AE1}">
      <text>
        <r>
          <rPr>
            <b/>
            <sz val="10"/>
            <color indexed="81"/>
            <rFont val="MS P ゴシック"/>
            <family val="3"/>
            <charset val="128"/>
          </rPr>
          <t>24→36
R6.2.26</t>
        </r>
      </text>
    </comment>
    <comment ref="H17" authorId="0" shapeId="0" xr:uid="{E1F3AB5A-646F-4A90-B01C-2C330A6E4DF1}">
      <text>
        <r>
          <rPr>
            <b/>
            <sz val="10"/>
            <color indexed="81"/>
            <rFont val="MS P ゴシック"/>
            <family val="3"/>
            <charset val="128"/>
          </rPr>
          <t>26→38
R6.2.26</t>
        </r>
      </text>
    </comment>
    <comment ref="D19" authorId="1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R3.2.26　伊東先生より 10→21（男子団体6＋女子団体5＋男子個人5階級＋女子個人5階級＝21）
</t>
        </r>
      </text>
    </comment>
    <comment ref="G19" authorId="1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R3.2.26　伊東先生より　88→50（男子団体ベスト4＋女子団体ベスト4＋男子個人5階級ベスト4＋女子個人5階級ベスト4＝48）
R4年度
48→50</t>
        </r>
      </text>
    </comment>
    <comment ref="D22" authorId="0" shapeId="0" xr:uid="{AFD25A62-C5C9-4F60-8856-9F0E8A03219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R7年から4ブロック制で、4チーム優勝に変更のため
20×4
</t>
        </r>
      </text>
    </comment>
    <comment ref="E22" authorId="0" shapeId="0" xr:uid="{9568C677-4AFB-491F-AB55-6CF5D7AA9B5F}">
      <text>
        <r>
          <rPr>
            <b/>
            <sz val="9"/>
            <color indexed="81"/>
            <rFont val="MS P ゴシック"/>
            <family val="3"/>
            <charset val="128"/>
          </rPr>
          <t>メダル数が増になったため楯廃止　優勝１チームを決めないので</t>
        </r>
      </text>
    </comment>
    <comment ref="G22" authorId="0" shapeId="0" xr:uid="{3D893530-C6F3-4F04-9C33-AF279D35AB9C}">
      <text>
        <r>
          <rPr>
            <b/>
            <sz val="9"/>
            <color indexed="81"/>
            <rFont val="MS P ゴシック"/>
            <family val="3"/>
            <charset val="128"/>
          </rPr>
          <t>R7から5⇒8</t>
        </r>
      </text>
    </comment>
    <comment ref="H22" authorId="0" shapeId="0" xr:uid="{58CED2EC-90C9-43F5-92E2-13A316D54BDA}">
      <text>
        <r>
          <rPr>
            <b/>
            <sz val="9"/>
            <color indexed="81"/>
            <rFont val="MS P ゴシック"/>
            <family val="3"/>
            <charset val="128"/>
          </rPr>
          <t>R7から6⇒10に</t>
        </r>
      </text>
    </comment>
    <comment ref="D23" authorId="0" shapeId="0" xr:uid="{8FE7A92E-DFED-451A-8153-48B3E9BB89DE}">
      <text>
        <r>
          <rPr>
            <b/>
            <sz val="9"/>
            <color indexed="81"/>
            <rFont val="MS P ゴシック"/>
            <family val="3"/>
            <charset val="128"/>
          </rPr>
          <t>R7年から18個に変更</t>
        </r>
      </text>
    </comment>
    <comment ref="D24" authorId="1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R4
４３→４０
内訳
15人制26
10人制14</t>
        </r>
      </text>
    </comment>
    <comment ref="D26" authorId="1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R3.3.1　44→30　男子15、女子15
R4　30→44
</t>
        </r>
      </text>
    </comment>
    <comment ref="G30" authorId="1" shapeId="0" xr:uid="{00000000-0006-0000-02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R4.  6→５
</t>
        </r>
      </text>
    </comment>
    <comment ref="D31" authorId="1" shapeId="0" xr:uid="{00000000-0006-0000-02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エントリーできる人数は最大２５名だが、
現状は、２５名も選手がいいない学校もあり、２５名集まる学校は少数。メダルなどの配慮をしないとだめだ</t>
        </r>
      </text>
    </comment>
    <comment ref="B37" authorId="0" shapeId="0" xr:uid="{BE3749EA-65E8-4652-88E3-16121346290A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R6年から自転車ではなく、自転車競技に変更
</t>
        </r>
      </text>
    </comment>
    <comment ref="D37" authorId="2" shapeId="0" xr:uid="{00000000-0006-0000-0200-00000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種目減　１１→８　H30年11月
</t>
        </r>
      </text>
    </comment>
    <comment ref="D38" authorId="1" shapeId="0" xr:uid="{00000000-0006-0000-02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R4.2.25
30→17
</t>
        </r>
      </text>
    </comment>
    <comment ref="D39" authorId="1" shapeId="0" xr:uid="{00000000-0006-0000-02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Ｈ31.2.5
35→23に変更</t>
        </r>
      </text>
    </comment>
    <comment ref="D40" authorId="1" shapeId="0" xr:uid="{00000000-0006-0000-02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R2.12.22佐藤委員長に確認済み
団体組手男女16、団体形男女12、個人組手男5女4、個人組手男女2合計39
R5種目の変化により39→47
さらに女子の階級が１つ増えるので、４７→４８個にR5.4.25
</t>
        </r>
      </text>
    </comment>
    <comment ref="G40" authorId="1" shapeId="0" xr:uid="{00000000-0006-0000-0200-000010000000}">
      <text>
        <r>
          <rPr>
            <sz val="9"/>
            <color indexed="81"/>
            <rFont val="ＭＳ Ｐゴシック"/>
            <family val="3"/>
            <charset val="128"/>
          </rPr>
          <t>階級が増えたので、＋１６枚で合計５１枚に変更に　（Ｈ２９年７月１４日）
団体組手8、団体形8、個人形8、個人組手男20女16合計60+予備4（R2.12.22）
R5年度から女子の階級が１つ増えるので、６０→７０枚に　予備を入れると７４枚に　R5.4.25　委員長より</t>
        </r>
      </text>
    </comment>
    <comment ref="D41" authorId="1" shapeId="0" xr:uid="{00000000-0006-0000-02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平成30年から９＋３（女子用）＝１２
令和2年から12→13
R3.1.26　13→15（男子8階級+女子7階級）
R4.2
15→１７階級増のため</t>
        </r>
      </text>
    </comment>
    <comment ref="G41" authorId="1" shapeId="0" xr:uid="{00000000-0006-0000-02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H３０年から３０＋２０（女子用）＝50
R2から50→52</t>
        </r>
      </text>
    </comment>
    <comment ref="D43" authorId="1" shapeId="0" xr:uid="{00000000-0006-0000-0200-00001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R4年から１０→９
</t>
        </r>
      </text>
    </comment>
    <comment ref="G43" authorId="1" shapeId="0" xr:uid="{00000000-0006-0000-02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R4年から２０→１９
R7年から19⇒28に</t>
        </r>
      </text>
    </comment>
    <comment ref="H43" authorId="0" shapeId="0" xr:uid="{61BA946A-521A-4500-8EE8-E6F15F8DCAC6}">
      <text>
        <r>
          <rPr>
            <b/>
            <sz val="9"/>
            <color indexed="81"/>
            <rFont val="MS P ゴシック"/>
            <family val="3"/>
            <charset val="128"/>
          </rPr>
          <t>R7から22⇒32に</t>
        </r>
      </text>
    </comment>
    <comment ref="D44" authorId="1" shapeId="0" xr:uid="{00000000-0006-0000-02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３０年度より２１→２２に変更
R3.1.19　22→24に変更</t>
        </r>
      </text>
    </comment>
    <comment ref="G44" authorId="1" shapeId="0" xr:uid="{00000000-0006-0000-0200-00001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R4
78→72
</t>
        </r>
      </text>
    </comment>
  </commentList>
</comments>
</file>

<file path=xl/sharedStrings.xml><?xml version="1.0" encoding="utf-8"?>
<sst xmlns="http://schemas.openxmlformats.org/spreadsheetml/2006/main" count="60" uniqueCount="60">
  <si>
    <t>種　　　目</t>
    <rPh sb="0" eb="1">
      <t>タネ</t>
    </rPh>
    <rPh sb="4" eb="5">
      <t>メ</t>
    </rPh>
    <phoneticPr fontId="2"/>
  </si>
  <si>
    <t>陸上競技</t>
    <rPh sb="0" eb="2">
      <t>リクジョウ</t>
    </rPh>
    <rPh sb="2" eb="4">
      <t>キョウギ</t>
    </rPh>
    <phoneticPr fontId="2"/>
  </si>
  <si>
    <t>体操</t>
    <rPh sb="0" eb="2">
      <t>タイソウ</t>
    </rPh>
    <phoneticPr fontId="2"/>
  </si>
  <si>
    <t>新体操</t>
    <rPh sb="0" eb="3">
      <t>シンタイソウ</t>
    </rPh>
    <phoneticPr fontId="2"/>
  </si>
  <si>
    <t>弓道</t>
    <rPh sb="0" eb="2">
      <t>キュウドウ</t>
    </rPh>
    <phoneticPr fontId="2"/>
  </si>
  <si>
    <t>登山</t>
    <rPh sb="0" eb="2">
      <t>トザン</t>
    </rPh>
    <phoneticPr fontId="2"/>
  </si>
  <si>
    <t>ヨット</t>
    <phoneticPr fontId="2"/>
  </si>
  <si>
    <t>相撲</t>
    <rPh sb="0" eb="2">
      <t>スモウ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</si>
  <si>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</si>
  <si>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</si>
  <si>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フェンシング</t>
    <phoneticPr fontId="2"/>
  </si>
  <si>
    <t>サッカー男</t>
    <rPh sb="4" eb="5">
      <t>オトコ</t>
    </rPh>
    <phoneticPr fontId="2"/>
  </si>
  <si>
    <t>サッカー女</t>
    <rPh sb="4" eb="5">
      <t>オンナ</t>
    </rPh>
    <phoneticPr fontId="2"/>
  </si>
  <si>
    <t>ホッケー</t>
    <phoneticPr fontId="2"/>
  </si>
  <si>
    <t>バレーボール</t>
    <phoneticPr fontId="2"/>
  </si>
  <si>
    <t>ハンドボール</t>
    <phoneticPr fontId="2"/>
  </si>
  <si>
    <t>バスケットボール</t>
    <phoneticPr fontId="2"/>
  </si>
  <si>
    <t>軟式野球</t>
    <rPh sb="0" eb="2">
      <t>ナンシキ</t>
    </rPh>
    <rPh sb="2" eb="4">
      <t>ヤキュウ</t>
    </rPh>
    <phoneticPr fontId="2"/>
  </si>
  <si>
    <t>ソフトボール男</t>
    <rPh sb="6" eb="7">
      <t>オトコ</t>
    </rPh>
    <phoneticPr fontId="2"/>
  </si>
  <si>
    <t>ソフトボール女</t>
    <rPh sb="6" eb="7">
      <t>オンナ</t>
    </rPh>
    <phoneticPr fontId="2"/>
  </si>
  <si>
    <t>卓球</t>
    <rPh sb="0" eb="2">
      <t>タッキュウ</t>
    </rPh>
    <phoneticPr fontId="2"/>
  </si>
  <si>
    <t>バドミントン</t>
    <phoneticPr fontId="2"/>
  </si>
  <si>
    <t>テニス</t>
    <phoneticPr fontId="2"/>
  </si>
  <si>
    <t>ソフトテニス</t>
    <phoneticPr fontId="2"/>
  </si>
  <si>
    <t>ウエイトリフティング</t>
    <phoneticPr fontId="2"/>
  </si>
  <si>
    <t>レスリング</t>
    <phoneticPr fontId="2"/>
  </si>
  <si>
    <t>空手道</t>
    <rPh sb="0" eb="2">
      <t>カラテ</t>
    </rPh>
    <rPh sb="2" eb="3">
      <t>ドウ</t>
    </rPh>
    <phoneticPr fontId="2"/>
  </si>
  <si>
    <t>ボクシング</t>
    <phoneticPr fontId="2"/>
  </si>
  <si>
    <t>アーチェリー</t>
    <phoneticPr fontId="2"/>
  </si>
  <si>
    <t>なぎなた</t>
    <phoneticPr fontId="2"/>
  </si>
  <si>
    <t>カヌー</t>
    <phoneticPr fontId="2"/>
  </si>
  <si>
    <t>ライフル射撃</t>
    <rPh sb="4" eb="6">
      <t>シャゲキ</t>
    </rPh>
    <phoneticPr fontId="2"/>
  </si>
  <si>
    <t>馬術</t>
    <rPh sb="0" eb="2">
      <t>バジュツ</t>
    </rPh>
    <phoneticPr fontId="2"/>
  </si>
  <si>
    <t>少林寺拳法</t>
    <rPh sb="0" eb="3">
      <t>ショウリンジ</t>
    </rPh>
    <rPh sb="3" eb="5">
      <t>ケンポウ</t>
    </rPh>
    <phoneticPr fontId="2"/>
  </si>
  <si>
    <t>№</t>
    <phoneticPr fontId="2"/>
  </si>
  <si>
    <t>賞状</t>
    <rPh sb="0" eb="2">
      <t>ショウジョウ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</si>
  <si>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</si>
  <si>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</si>
  <si>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水泳</t>
    <rPh sb="0" eb="2">
      <t>スイエイ</t>
    </rPh>
    <phoneticPr fontId="1"/>
  </si>
  <si>
    <t>競泳</t>
    <rPh sb="0" eb="2">
      <t>キョウエイ</t>
    </rPh>
    <phoneticPr fontId="2"/>
  </si>
  <si>
    <t>合計</t>
    <rPh sb="0" eb="2">
      <t>ゴウケイ</t>
    </rPh>
    <phoneticPr fontId="1"/>
  </si>
  <si>
    <t>飛込※年度ごとに確認</t>
    <rPh sb="0" eb="2">
      <t>トビコ</t>
    </rPh>
    <rPh sb="3" eb="4">
      <t>ネン</t>
    </rPh>
    <rPh sb="4" eb="5">
      <t>ド</t>
    </rPh>
    <rPh sb="8" eb="10">
      <t>カクニン</t>
    </rPh>
    <phoneticPr fontId="1"/>
  </si>
  <si>
    <t>水球</t>
    <rPh sb="0" eb="2">
      <t>スイキュウ</t>
    </rPh>
    <phoneticPr fontId="1"/>
  </si>
  <si>
    <t>野球</t>
    <rPh sb="0" eb="2">
      <t>ヤキュウ</t>
    </rPh>
    <phoneticPr fontId="1"/>
  </si>
  <si>
    <t>予備</t>
    <rPh sb="0" eb="2">
      <t>ヨビ</t>
    </rPh>
    <phoneticPr fontId="1"/>
  </si>
  <si>
    <t>総合計</t>
    <rPh sb="0" eb="1">
      <t>ソウ</t>
    </rPh>
    <rPh sb="1" eb="3">
      <t>ゴウケイ</t>
    </rPh>
    <phoneticPr fontId="1"/>
  </si>
  <si>
    <t>ラグビー（10人制の部）</t>
    <rPh sb="7" eb="8">
      <t>ニン</t>
    </rPh>
    <rPh sb="8" eb="9">
      <t>セイ</t>
    </rPh>
    <rPh sb="10" eb="11">
      <t>ブ</t>
    </rPh>
    <phoneticPr fontId="2"/>
  </si>
  <si>
    <t>ラグビー（15人制の部）</t>
    <rPh sb="7" eb="8">
      <t>ニン</t>
    </rPh>
    <rPh sb="8" eb="9">
      <t>セイ</t>
    </rPh>
    <rPh sb="10" eb="11">
      <t>ブ</t>
    </rPh>
    <phoneticPr fontId="2"/>
  </si>
  <si>
    <t>※予備いれると１４枚</t>
    <rPh sb="1" eb="3">
      <t>ヨビ</t>
    </rPh>
    <rPh sb="9" eb="10">
      <t>マイ</t>
    </rPh>
    <phoneticPr fontId="1"/>
  </si>
  <si>
    <t>体操競技</t>
    <rPh sb="0" eb="2">
      <t>タイソウ</t>
    </rPh>
    <rPh sb="2" eb="4">
      <t>キョウギ</t>
    </rPh>
    <phoneticPr fontId="1"/>
  </si>
  <si>
    <t>※予備をいれると74枚</t>
    <rPh sb="1" eb="3">
      <t>ヨビ</t>
    </rPh>
    <rPh sb="10" eb="11">
      <t>マイ</t>
    </rPh>
    <phoneticPr fontId="1"/>
  </si>
  <si>
    <t>ローイング</t>
    <phoneticPr fontId="2"/>
  </si>
  <si>
    <t>県教委印
高体連印
7-1</t>
    <rPh sb="0" eb="3">
      <t>ケンキョウイ</t>
    </rPh>
    <rPh sb="3" eb="4">
      <t>イン</t>
    </rPh>
    <rPh sb="5" eb="8">
      <t>コウタイレン</t>
    </rPh>
    <rPh sb="8" eb="9">
      <t>イン</t>
    </rPh>
    <phoneticPr fontId="1"/>
  </si>
  <si>
    <t>自転車競技</t>
    <rPh sb="0" eb="3">
      <t>ジテンシャ</t>
    </rPh>
    <rPh sb="3" eb="5">
      <t>キョウギ</t>
    </rPh>
    <phoneticPr fontId="2"/>
  </si>
  <si>
    <t>令和8年度配付用　県新人体育大会　楯・メダル・賞状等配付数一覧</t>
    <rPh sb="0" eb="2">
      <t>レイワ</t>
    </rPh>
    <rPh sb="3" eb="5">
      <t>ネンド</t>
    </rPh>
    <rPh sb="5" eb="7">
      <t>ハイフ</t>
    </rPh>
    <rPh sb="7" eb="8">
      <t>ヨウ</t>
    </rPh>
    <rPh sb="9" eb="10">
      <t>ケン</t>
    </rPh>
    <rPh sb="10" eb="12">
      <t>シンジン</t>
    </rPh>
    <rPh sb="12" eb="14">
      <t>タイイク</t>
    </rPh>
    <rPh sb="14" eb="16">
      <t>タイカイ</t>
    </rPh>
    <rPh sb="26" eb="28">
      <t>ハイフ</t>
    </rPh>
    <phoneticPr fontId="1"/>
  </si>
  <si>
    <t>①メダル
個数</t>
    <rPh sb="5" eb="7">
      <t>コスウ</t>
    </rPh>
    <phoneticPr fontId="1"/>
  </si>
  <si>
    <t>②楯
(個）</t>
    <rPh sb="1" eb="2">
      <t>タテ</t>
    </rPh>
    <rPh sb="4" eb="5">
      <t>コ</t>
    </rPh>
    <phoneticPr fontId="1"/>
  </si>
  <si>
    <t>③賞状</t>
    <rPh sb="1" eb="3">
      <t>ショウジョウ</t>
    </rPh>
    <phoneticPr fontId="1"/>
  </si>
  <si>
    <t>県教委・高体連印
配布数予備込
7-1</t>
    <rPh sb="0" eb="1">
      <t>ケン</t>
    </rPh>
    <rPh sb="1" eb="3">
      <t>キョウイ</t>
    </rPh>
    <rPh sb="4" eb="7">
      <t>コウタイレン</t>
    </rPh>
    <rPh sb="7" eb="8">
      <t>イン</t>
    </rPh>
    <rPh sb="9" eb="12">
      <t>ハイフスウ</t>
    </rPh>
    <rPh sb="12" eb="14">
      <t>ヨビ</t>
    </rPh>
    <rPh sb="14" eb="15">
      <t>コ</t>
    </rPh>
    <phoneticPr fontId="1"/>
  </si>
  <si>
    <t>※予備を入れると66枚</t>
    <rPh sb="1" eb="3">
      <t>ヨビ</t>
    </rPh>
    <rPh sb="4" eb="5">
      <t>イ</t>
    </rPh>
    <rPh sb="10" eb="1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</si>
</sst>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4"/>
      <color theme="1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color indexed="81"/>
      <name val="MS P ゴシック"/>
      <family val="3"/>
      <charset val="128"/>
    </font>
    <font>
      <sz val="9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3" borderId="1" xfId="0" applyFont="1" applyFill="1" applyBorder="1" applyAlignment="1">
      <alignment horizontal="distributed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distributed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3" borderId="17" xfId="0" applyFont="1" applyFill="1" applyBorder="1">
      <alignment vertical="center"/>
    </xf>
    <xf numFmtId="0" fontId="7" fillId="3" borderId="7" xfId="0" applyFont="1" applyFill="1" applyBorder="1" applyAlignment="1">
      <alignment horizontal="distributed" vertical="distributed"/>
    </xf>
    <xf numFmtId="0" fontId="10" fillId="0" borderId="0" xfId="0" applyFont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 justifyLastLine="1"/>
    </xf>
    <xf numFmtId="0" fontId="7" fillId="3" borderId="6" xfId="0" applyFont="1" applyFill="1" applyBorder="1" applyAlignment="1">
      <alignment horizontal="center" vertical="center" wrapText="1" justifyLastLine="1"/>
    </xf>
    <xf numFmtId="0" fontId="7" fillId="3" borderId="4" xfId="0" applyFont="1" applyFill="1" applyBorder="1" applyAlignment="1">
      <alignment horizontal="center" vertical="center" wrapText="1" justifyLastLine="1"/>
    </xf>
    <xf numFmtId="0" fontId="7" fillId="3" borderId="10" xfId="0" applyFont="1" applyFill="1" applyBorder="1" applyAlignment="1">
      <alignment horizontal="distributed" vertical="center"/>
    </xf>
    <xf numFmtId="0" fontId="7" fillId="3" borderId="11" xfId="0" applyFont="1" applyFill="1" applyBorder="1" applyAlignment="1">
      <alignment horizontal="distributed" vertical="center"/>
    </xf>
    <xf numFmtId="0" fontId="7" fillId="3" borderId="13" xfId="0" applyFont="1" applyFill="1" applyBorder="1" applyAlignment="1">
      <alignment horizontal="center" vertical="distributed" textRotation="255"/>
    </xf>
    <xf numFmtId="0" fontId="7" fillId="3" borderId="10" xfId="0" applyFont="1" applyFill="1" applyBorder="1" applyAlignment="1">
      <alignment horizontal="center" vertical="distributed" textRotation="255"/>
    </xf>
    <xf numFmtId="0" fontId="7" fillId="3" borderId="5" xfId="0" applyFont="1" applyFill="1" applyBorder="1" applyAlignment="1">
      <alignment horizontal="center" vertical="distributed" textRotation="255"/>
    </xf>
    <xf numFmtId="0" fontId="7" fillId="3" borderId="6" xfId="0" applyFont="1" applyFill="1" applyBorder="1" applyAlignment="1">
      <alignment horizontal="center" vertical="distributed" textRotation="255"/>
    </xf>
    <xf numFmtId="0" fontId="7" fillId="3" borderId="4" xfId="0" applyFont="1" applyFill="1" applyBorder="1" applyAlignment="1">
      <alignment horizontal="center" vertical="distributed" textRotation="255"/>
    </xf>
    <xf numFmtId="0" fontId="7" fillId="3" borderId="17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horizontal="distributed" vertical="center"/>
    </xf>
    <xf numFmtId="0" fontId="7" fillId="3" borderId="15" xfId="0" applyFont="1" applyFill="1" applyBorder="1" applyAlignment="1">
      <alignment horizontal="distributed" vertical="center"/>
    </xf>
    <xf numFmtId="0" fontId="7" fillId="3" borderId="16" xfId="0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2"/>
  <sheetViews>
    <sheetView tabSelected="1" view="pageBreakPreview" zoomScaleNormal="100" zoomScaleSheetLayoutView="100" workbookViewId="0">
      <pane xSplit="3" ySplit="7" topLeftCell="D47" activePane="bottomRight" state="frozen"/>
      <selection pane="topRight" activeCell="D1" sqref="D1"/>
      <selection pane="bottomLeft" activeCell="A8" sqref="A8"/>
      <selection pane="bottomRight" activeCell="K41" sqref="K41"/>
    </sheetView>
  </sheetViews>
  <sheetFormatPr defaultColWidth="2.796875" defaultRowHeight="16.5"/>
  <cols>
    <col min="1" max="1" width="2.796875" style="1" customWidth="1"/>
    <col min="2" max="2" width="2.8984375" style="1" customWidth="1"/>
    <col min="3" max="3" width="18.5" style="1" customWidth="1"/>
    <col min="4" max="6" width="12.5" style="1" customWidth="1"/>
    <col min="7" max="7" width="9.765625E-2" style="2" customWidth="1"/>
    <col min="8" max="8" width="14.19921875" style="2" customWidth="1"/>
    <col min="9" max="20" width="16.5" style="1" customWidth="1"/>
    <col min="21" max="16384" width="2.796875" style="1"/>
  </cols>
  <sheetData>
    <row r="1" spans="1:10">
      <c r="A1" s="1" t="s">
        <v>54</v>
      </c>
    </row>
    <row r="2" spans="1:10">
      <c r="D2" s="3"/>
    </row>
    <row r="3" spans="1:10" ht="17.25" customHeight="1">
      <c r="A3" s="48" t="s">
        <v>34</v>
      </c>
      <c r="B3" s="4"/>
      <c r="C3" s="51" t="s">
        <v>0</v>
      </c>
      <c r="D3" s="32" t="s">
        <v>55</v>
      </c>
      <c r="E3" s="36" t="s">
        <v>56</v>
      </c>
      <c r="F3" s="37"/>
      <c r="G3" s="31" t="s">
        <v>35</v>
      </c>
      <c r="H3" s="31" t="s">
        <v>57</v>
      </c>
    </row>
    <row r="4" spans="1:10">
      <c r="A4" s="49"/>
      <c r="B4" s="5"/>
      <c r="C4" s="52"/>
      <c r="D4" s="31"/>
      <c r="E4" s="38"/>
      <c r="F4" s="39"/>
      <c r="G4" s="31"/>
      <c r="H4" s="31"/>
    </row>
    <row r="5" spans="1:10" ht="17.25" customHeight="1">
      <c r="A5" s="49"/>
      <c r="B5" s="5"/>
      <c r="C5" s="52"/>
      <c r="D5" s="31"/>
      <c r="E5" s="38"/>
      <c r="F5" s="39"/>
      <c r="G5" s="33" t="s">
        <v>52</v>
      </c>
      <c r="H5" s="33" t="s">
        <v>58</v>
      </c>
    </row>
    <row r="6" spans="1:10">
      <c r="A6" s="49"/>
      <c r="B6" s="5"/>
      <c r="C6" s="52"/>
      <c r="D6" s="31"/>
      <c r="E6" s="38"/>
      <c r="F6" s="39"/>
      <c r="G6" s="34"/>
      <c r="H6" s="34"/>
    </row>
    <row r="7" spans="1:10">
      <c r="A7" s="50"/>
      <c r="B7" s="6"/>
      <c r="C7" s="53"/>
      <c r="D7" s="31"/>
      <c r="E7" s="7" t="s">
        <v>36</v>
      </c>
      <c r="F7" s="7" t="s">
        <v>37</v>
      </c>
      <c r="G7" s="35"/>
      <c r="H7" s="35"/>
    </row>
    <row r="8" spans="1:10" ht="21.75" customHeight="1">
      <c r="A8" s="6">
        <v>1</v>
      </c>
      <c r="B8" s="54" t="s">
        <v>1</v>
      </c>
      <c r="C8" s="55"/>
      <c r="D8" s="10">
        <v>65</v>
      </c>
      <c r="E8" s="10">
        <v>1</v>
      </c>
      <c r="F8" s="10">
        <v>1</v>
      </c>
      <c r="G8" s="10">
        <v>500</v>
      </c>
      <c r="H8" s="10">
        <v>500</v>
      </c>
      <c r="I8" s="11"/>
    </row>
    <row r="9" spans="1:10" ht="21.75" customHeight="1">
      <c r="A9" s="48">
        <v>2</v>
      </c>
      <c r="B9" s="56" t="s">
        <v>2</v>
      </c>
      <c r="C9" s="12" t="s">
        <v>49</v>
      </c>
      <c r="D9" s="27">
        <v>38</v>
      </c>
      <c r="E9" s="13">
        <v>1</v>
      </c>
      <c r="F9" s="13">
        <v>1</v>
      </c>
      <c r="G9" s="13">
        <v>100</v>
      </c>
      <c r="H9" s="27">
        <v>100</v>
      </c>
      <c r="I9" s="11"/>
    </row>
    <row r="10" spans="1:10" ht="21.75" customHeight="1">
      <c r="A10" s="50"/>
      <c r="B10" s="57"/>
      <c r="C10" s="12" t="s">
        <v>3</v>
      </c>
      <c r="D10" s="10">
        <v>24</v>
      </c>
      <c r="E10" s="13">
        <v>1</v>
      </c>
      <c r="F10" s="13">
        <v>1</v>
      </c>
      <c r="G10" s="10">
        <v>56</v>
      </c>
      <c r="H10" s="10">
        <v>50</v>
      </c>
      <c r="I10" s="11"/>
    </row>
    <row r="11" spans="1:10" ht="21.75" customHeight="1">
      <c r="A11" s="48">
        <v>3</v>
      </c>
      <c r="B11" s="58" t="s">
        <v>38</v>
      </c>
      <c r="C11" s="14" t="s">
        <v>39</v>
      </c>
      <c r="D11" s="13">
        <v>40</v>
      </c>
      <c r="E11" s="13">
        <v>1</v>
      </c>
      <c r="F11" s="13">
        <v>1</v>
      </c>
      <c r="G11" s="42">
        <v>420</v>
      </c>
      <c r="H11" s="15"/>
      <c r="I11" s="45"/>
    </row>
    <row r="12" spans="1:10" ht="21.75" customHeight="1">
      <c r="A12" s="49"/>
      <c r="B12" s="59"/>
      <c r="C12" s="14" t="s">
        <v>41</v>
      </c>
      <c r="D12" s="10">
        <v>4</v>
      </c>
      <c r="E12" s="13">
        <v>1</v>
      </c>
      <c r="F12" s="16"/>
      <c r="G12" s="44"/>
      <c r="H12" s="17">
        <v>420</v>
      </c>
      <c r="I12" s="46"/>
      <c r="J12" s="25"/>
    </row>
    <row r="13" spans="1:10" ht="21.75" customHeight="1">
      <c r="A13" s="50"/>
      <c r="B13" s="60"/>
      <c r="C13" s="14" t="s">
        <v>42</v>
      </c>
      <c r="D13" s="13">
        <v>13</v>
      </c>
      <c r="E13" s="13">
        <v>1</v>
      </c>
      <c r="F13" s="16"/>
      <c r="G13" s="43"/>
      <c r="H13" s="10"/>
      <c r="I13" s="47"/>
    </row>
    <row r="14" spans="1:10" ht="21.75" customHeight="1">
      <c r="A14" s="7">
        <v>4</v>
      </c>
      <c r="B14" s="61" t="s">
        <v>4</v>
      </c>
      <c r="C14" s="62"/>
      <c r="D14" s="13">
        <v>16</v>
      </c>
      <c r="E14" s="13">
        <v>1</v>
      </c>
      <c r="F14" s="13">
        <v>1</v>
      </c>
      <c r="G14" s="13">
        <v>18</v>
      </c>
      <c r="H14" s="13">
        <v>20</v>
      </c>
      <c r="I14" s="11"/>
    </row>
    <row r="15" spans="1:10" ht="21.75" customHeight="1">
      <c r="A15" s="7">
        <v>5</v>
      </c>
      <c r="B15" s="61" t="s">
        <v>5</v>
      </c>
      <c r="C15" s="62"/>
      <c r="D15" s="13">
        <v>8</v>
      </c>
      <c r="E15" s="13">
        <v>1</v>
      </c>
      <c r="F15" s="13">
        <v>1</v>
      </c>
      <c r="G15" s="13">
        <v>8</v>
      </c>
      <c r="H15" s="13">
        <v>10</v>
      </c>
      <c r="I15" s="11"/>
    </row>
    <row r="16" spans="1:10" ht="21.75" customHeight="1">
      <c r="A16" s="7">
        <v>6</v>
      </c>
      <c r="B16" s="61" t="s">
        <v>51</v>
      </c>
      <c r="C16" s="62"/>
      <c r="D16" s="13">
        <v>18</v>
      </c>
      <c r="E16" s="13">
        <v>1</v>
      </c>
      <c r="F16" s="13">
        <v>1</v>
      </c>
      <c r="G16" s="13">
        <v>28</v>
      </c>
      <c r="H16" s="13">
        <v>30</v>
      </c>
      <c r="I16" s="11"/>
    </row>
    <row r="17" spans="1:9" ht="21.75" customHeight="1">
      <c r="A17" s="7">
        <v>7</v>
      </c>
      <c r="B17" s="61" t="s">
        <v>6</v>
      </c>
      <c r="C17" s="62"/>
      <c r="D17" s="13">
        <v>12</v>
      </c>
      <c r="E17" s="13">
        <v>1</v>
      </c>
      <c r="F17" s="13">
        <v>1</v>
      </c>
      <c r="G17" s="13">
        <v>36</v>
      </c>
      <c r="H17" s="13">
        <v>38</v>
      </c>
      <c r="I17" s="11"/>
    </row>
    <row r="18" spans="1:9" ht="21.75" customHeight="1">
      <c r="A18" s="7">
        <v>8</v>
      </c>
      <c r="B18" s="61" t="s">
        <v>7</v>
      </c>
      <c r="C18" s="62"/>
      <c r="D18" s="13">
        <v>6</v>
      </c>
      <c r="E18" s="13">
        <v>1</v>
      </c>
      <c r="F18" s="16"/>
      <c r="G18" s="13">
        <v>8</v>
      </c>
      <c r="H18" s="13">
        <v>10</v>
      </c>
      <c r="I18" s="11"/>
    </row>
    <row r="19" spans="1:9" ht="21.75" customHeight="1">
      <c r="A19" s="7">
        <v>9</v>
      </c>
      <c r="B19" s="61" t="s">
        <v>8</v>
      </c>
      <c r="C19" s="62"/>
      <c r="D19" s="13">
        <v>21</v>
      </c>
      <c r="E19" s="13">
        <v>1</v>
      </c>
      <c r="F19" s="13">
        <v>1</v>
      </c>
      <c r="G19" s="13">
        <v>50</v>
      </c>
      <c r="H19" s="13">
        <v>66</v>
      </c>
      <c r="I19" s="18" t="s">
        <v>59</v>
      </c>
    </row>
    <row r="20" spans="1:9" ht="21.75" customHeight="1">
      <c r="A20" s="7">
        <v>10</v>
      </c>
      <c r="B20" s="61" t="s">
        <v>9</v>
      </c>
      <c r="C20" s="62"/>
      <c r="D20" s="13">
        <v>16</v>
      </c>
      <c r="E20" s="13">
        <v>1</v>
      </c>
      <c r="F20" s="13">
        <v>1</v>
      </c>
      <c r="G20" s="13">
        <v>37</v>
      </c>
      <c r="H20" s="13">
        <v>40</v>
      </c>
      <c r="I20" s="11"/>
    </row>
    <row r="21" spans="1:9" ht="21.75" customHeight="1">
      <c r="A21" s="7">
        <v>11</v>
      </c>
      <c r="B21" s="61" t="s">
        <v>10</v>
      </c>
      <c r="C21" s="62"/>
      <c r="D21" s="13">
        <v>42</v>
      </c>
      <c r="E21" s="13">
        <v>1</v>
      </c>
      <c r="F21" s="13">
        <v>1</v>
      </c>
      <c r="G21" s="13">
        <v>50</v>
      </c>
      <c r="H21" s="13">
        <v>55</v>
      </c>
      <c r="I21" s="11"/>
    </row>
    <row r="22" spans="1:9" ht="21.75" customHeight="1">
      <c r="A22" s="48">
        <v>12</v>
      </c>
      <c r="B22" s="61" t="s">
        <v>11</v>
      </c>
      <c r="C22" s="62"/>
      <c r="D22" s="27">
        <v>80</v>
      </c>
      <c r="E22" s="27">
        <v>0</v>
      </c>
      <c r="F22" s="16"/>
      <c r="G22" s="26">
        <v>8</v>
      </c>
      <c r="H22" s="27">
        <v>10</v>
      </c>
      <c r="I22" s="19"/>
    </row>
    <row r="23" spans="1:9" ht="21.75" customHeight="1">
      <c r="A23" s="50"/>
      <c r="B23" s="61" t="s">
        <v>12</v>
      </c>
      <c r="C23" s="62"/>
      <c r="D23" s="27">
        <v>18</v>
      </c>
      <c r="E23" s="16"/>
      <c r="F23" s="13">
        <v>1</v>
      </c>
      <c r="G23" s="13">
        <v>5</v>
      </c>
      <c r="H23" s="13">
        <v>6</v>
      </c>
      <c r="I23" s="11"/>
    </row>
    <row r="24" spans="1:9" ht="21.75" customHeight="1">
      <c r="A24" s="48">
        <v>13</v>
      </c>
      <c r="B24" s="61" t="s">
        <v>46</v>
      </c>
      <c r="C24" s="62"/>
      <c r="D24" s="42">
        <v>40</v>
      </c>
      <c r="E24" s="13">
        <v>1</v>
      </c>
      <c r="F24" s="16"/>
      <c r="G24" s="42">
        <v>10</v>
      </c>
      <c r="H24" s="15"/>
      <c r="I24" s="28"/>
    </row>
    <row r="25" spans="1:9" ht="21.75" customHeight="1">
      <c r="A25" s="50"/>
      <c r="B25" s="61" t="s">
        <v>47</v>
      </c>
      <c r="C25" s="62"/>
      <c r="D25" s="43"/>
      <c r="E25" s="13">
        <v>1</v>
      </c>
      <c r="F25" s="16"/>
      <c r="G25" s="43"/>
      <c r="H25" s="10">
        <v>12</v>
      </c>
      <c r="I25" s="28"/>
    </row>
    <row r="26" spans="1:9" ht="21.75" customHeight="1">
      <c r="A26" s="7">
        <v>14</v>
      </c>
      <c r="B26" s="61" t="s">
        <v>13</v>
      </c>
      <c r="C26" s="62"/>
      <c r="D26" s="13">
        <v>44</v>
      </c>
      <c r="E26" s="13">
        <v>1</v>
      </c>
      <c r="F26" s="13">
        <v>1</v>
      </c>
      <c r="G26" s="13">
        <v>5</v>
      </c>
      <c r="H26" s="13">
        <v>6</v>
      </c>
      <c r="I26" s="11"/>
    </row>
    <row r="27" spans="1:9" ht="21.75" customHeight="1">
      <c r="A27" s="7">
        <v>15</v>
      </c>
      <c r="B27" s="61" t="s">
        <v>14</v>
      </c>
      <c r="C27" s="62"/>
      <c r="D27" s="13">
        <v>28</v>
      </c>
      <c r="E27" s="13">
        <v>1</v>
      </c>
      <c r="F27" s="13">
        <v>1</v>
      </c>
      <c r="G27" s="13">
        <v>10</v>
      </c>
      <c r="H27" s="13">
        <v>12</v>
      </c>
      <c r="I27" s="11"/>
    </row>
    <row r="28" spans="1:9" ht="21.75" customHeight="1">
      <c r="A28" s="7">
        <v>16</v>
      </c>
      <c r="B28" s="61" t="s">
        <v>15</v>
      </c>
      <c r="C28" s="62"/>
      <c r="D28" s="13">
        <v>40</v>
      </c>
      <c r="E28" s="13">
        <v>1</v>
      </c>
      <c r="F28" s="13">
        <v>1</v>
      </c>
      <c r="G28" s="13">
        <v>10</v>
      </c>
      <c r="H28" s="13">
        <v>12</v>
      </c>
      <c r="I28" s="11"/>
    </row>
    <row r="29" spans="1:9" ht="21.75" customHeight="1">
      <c r="A29" s="7">
        <v>17</v>
      </c>
      <c r="B29" s="61" t="s">
        <v>16</v>
      </c>
      <c r="C29" s="62"/>
      <c r="D29" s="13">
        <v>30</v>
      </c>
      <c r="E29" s="13">
        <v>1</v>
      </c>
      <c r="F29" s="13">
        <v>1</v>
      </c>
      <c r="G29" s="13">
        <v>18</v>
      </c>
      <c r="H29" s="13">
        <v>20</v>
      </c>
      <c r="I29" s="11"/>
    </row>
    <row r="30" spans="1:9" ht="21.75" customHeight="1">
      <c r="A30" s="7">
        <v>18</v>
      </c>
      <c r="B30" s="61" t="s">
        <v>17</v>
      </c>
      <c r="C30" s="62"/>
      <c r="D30" s="13">
        <v>20</v>
      </c>
      <c r="E30" s="13">
        <v>1</v>
      </c>
      <c r="F30" s="16"/>
      <c r="G30" s="13">
        <v>5</v>
      </c>
      <c r="H30" s="13">
        <v>6</v>
      </c>
      <c r="I30" s="11"/>
    </row>
    <row r="31" spans="1:9" ht="21.75" customHeight="1">
      <c r="A31" s="48">
        <v>19</v>
      </c>
      <c r="B31" s="61" t="s">
        <v>18</v>
      </c>
      <c r="C31" s="62"/>
      <c r="D31" s="13">
        <v>17</v>
      </c>
      <c r="E31" s="13">
        <v>1</v>
      </c>
      <c r="F31" s="16"/>
      <c r="G31" s="13">
        <v>5</v>
      </c>
      <c r="H31" s="13">
        <v>6</v>
      </c>
      <c r="I31" s="11"/>
    </row>
    <row r="32" spans="1:9" ht="21.75" customHeight="1">
      <c r="A32" s="50"/>
      <c r="B32" s="61" t="s">
        <v>19</v>
      </c>
      <c r="C32" s="62"/>
      <c r="D32" s="13">
        <v>17</v>
      </c>
      <c r="E32" s="16"/>
      <c r="F32" s="13">
        <v>1</v>
      </c>
      <c r="G32" s="13">
        <v>5</v>
      </c>
      <c r="H32" s="13">
        <v>6</v>
      </c>
      <c r="I32" s="11"/>
    </row>
    <row r="33" spans="1:9" ht="21.75" customHeight="1">
      <c r="A33" s="7">
        <v>20</v>
      </c>
      <c r="B33" s="61" t="s">
        <v>20</v>
      </c>
      <c r="C33" s="62"/>
      <c r="D33" s="13">
        <v>18</v>
      </c>
      <c r="E33" s="13">
        <v>1</v>
      </c>
      <c r="F33" s="13">
        <v>1</v>
      </c>
      <c r="G33" s="13">
        <v>12</v>
      </c>
      <c r="H33" s="13">
        <v>14</v>
      </c>
      <c r="I33" s="11"/>
    </row>
    <row r="34" spans="1:9" ht="21.75" customHeight="1">
      <c r="A34" s="7">
        <v>21</v>
      </c>
      <c r="B34" s="61" t="s">
        <v>21</v>
      </c>
      <c r="C34" s="62"/>
      <c r="D34" s="13">
        <v>22</v>
      </c>
      <c r="E34" s="13">
        <v>1</v>
      </c>
      <c r="F34" s="13">
        <v>1</v>
      </c>
      <c r="G34" s="13">
        <v>32</v>
      </c>
      <c r="H34" s="13">
        <v>34</v>
      </c>
      <c r="I34" s="11"/>
    </row>
    <row r="35" spans="1:9" ht="21.75" customHeight="1">
      <c r="A35" s="7">
        <v>22</v>
      </c>
      <c r="B35" s="61" t="s">
        <v>22</v>
      </c>
      <c r="C35" s="62"/>
      <c r="D35" s="13">
        <v>26</v>
      </c>
      <c r="E35" s="13">
        <v>1</v>
      </c>
      <c r="F35" s="13">
        <v>1</v>
      </c>
      <c r="G35" s="13">
        <v>35</v>
      </c>
      <c r="H35" s="13">
        <v>36</v>
      </c>
      <c r="I35" s="11"/>
    </row>
    <row r="36" spans="1:9" ht="21.75" customHeight="1">
      <c r="A36" s="7">
        <v>23</v>
      </c>
      <c r="B36" s="61" t="s">
        <v>23</v>
      </c>
      <c r="C36" s="62"/>
      <c r="D36" s="13">
        <v>22</v>
      </c>
      <c r="E36" s="13">
        <v>1</v>
      </c>
      <c r="F36" s="13">
        <v>1</v>
      </c>
      <c r="G36" s="13">
        <v>24</v>
      </c>
      <c r="H36" s="13">
        <v>26</v>
      </c>
      <c r="I36" s="11"/>
    </row>
    <row r="37" spans="1:9" ht="21.75" customHeight="1">
      <c r="A37" s="7">
        <v>24</v>
      </c>
      <c r="B37" s="61" t="s">
        <v>53</v>
      </c>
      <c r="C37" s="62"/>
      <c r="D37" s="13">
        <v>8</v>
      </c>
      <c r="E37" s="13">
        <v>1</v>
      </c>
      <c r="F37" s="16"/>
      <c r="G37" s="13">
        <v>30</v>
      </c>
      <c r="H37" s="13">
        <v>32</v>
      </c>
    </row>
    <row r="38" spans="1:9" ht="21.75" customHeight="1">
      <c r="A38" s="7">
        <v>25</v>
      </c>
      <c r="B38" s="61" t="s">
        <v>24</v>
      </c>
      <c r="C38" s="62"/>
      <c r="D38" s="13">
        <v>17</v>
      </c>
      <c r="E38" s="13">
        <v>1</v>
      </c>
      <c r="F38" s="13">
        <v>1</v>
      </c>
      <c r="G38" s="13">
        <v>40</v>
      </c>
      <c r="H38" s="13">
        <v>42</v>
      </c>
      <c r="I38" s="11"/>
    </row>
    <row r="39" spans="1:9" ht="21.75" customHeight="1">
      <c r="A39" s="7">
        <v>26</v>
      </c>
      <c r="B39" s="61" t="s">
        <v>25</v>
      </c>
      <c r="C39" s="62"/>
      <c r="D39" s="13">
        <v>23</v>
      </c>
      <c r="E39" s="13">
        <v>1</v>
      </c>
      <c r="F39" s="16"/>
      <c r="G39" s="13">
        <v>43</v>
      </c>
      <c r="H39" s="13">
        <v>45</v>
      </c>
      <c r="I39" s="11"/>
    </row>
    <row r="40" spans="1:9" ht="21.75" customHeight="1">
      <c r="A40" s="7">
        <v>27</v>
      </c>
      <c r="B40" s="61" t="s">
        <v>26</v>
      </c>
      <c r="C40" s="62"/>
      <c r="D40" s="13">
        <v>48</v>
      </c>
      <c r="E40" s="13">
        <v>1</v>
      </c>
      <c r="F40" s="13">
        <v>1</v>
      </c>
      <c r="G40" s="13">
        <v>70</v>
      </c>
      <c r="H40" s="13">
        <v>74</v>
      </c>
      <c r="I40" s="18" t="s">
        <v>50</v>
      </c>
    </row>
    <row r="41" spans="1:9" ht="21.75" customHeight="1">
      <c r="A41" s="7">
        <v>28</v>
      </c>
      <c r="B41" s="61" t="s">
        <v>27</v>
      </c>
      <c r="C41" s="62"/>
      <c r="D41" s="13">
        <v>17</v>
      </c>
      <c r="E41" s="13">
        <v>1</v>
      </c>
      <c r="F41" s="16"/>
      <c r="G41" s="13">
        <v>52</v>
      </c>
      <c r="H41" s="13">
        <v>54</v>
      </c>
      <c r="I41" s="11"/>
    </row>
    <row r="42" spans="1:9" ht="21.75" customHeight="1">
      <c r="A42" s="7">
        <v>29</v>
      </c>
      <c r="B42" s="61" t="s">
        <v>28</v>
      </c>
      <c r="C42" s="62"/>
      <c r="D42" s="13">
        <v>8</v>
      </c>
      <c r="E42" s="13">
        <v>1</v>
      </c>
      <c r="F42" s="13">
        <v>1</v>
      </c>
      <c r="G42" s="13">
        <v>20</v>
      </c>
      <c r="H42" s="13">
        <v>22</v>
      </c>
      <c r="I42" s="11"/>
    </row>
    <row r="43" spans="1:9" ht="21.75" customHeight="1">
      <c r="A43" s="7">
        <v>30</v>
      </c>
      <c r="B43" s="61" t="s">
        <v>29</v>
      </c>
      <c r="C43" s="62"/>
      <c r="D43" s="13">
        <v>9</v>
      </c>
      <c r="E43" s="16"/>
      <c r="F43" s="13">
        <v>1</v>
      </c>
      <c r="G43" s="26">
        <v>28</v>
      </c>
      <c r="H43" s="27">
        <v>32</v>
      </c>
      <c r="I43" s="18"/>
    </row>
    <row r="44" spans="1:9" ht="21.75" customHeight="1">
      <c r="A44" s="7">
        <v>31</v>
      </c>
      <c r="B44" s="61" t="s">
        <v>30</v>
      </c>
      <c r="C44" s="62"/>
      <c r="D44" s="13">
        <v>24</v>
      </c>
      <c r="E44" s="13">
        <v>1</v>
      </c>
      <c r="F44" s="13">
        <v>1</v>
      </c>
      <c r="G44" s="13">
        <v>72</v>
      </c>
      <c r="H44" s="13">
        <v>74</v>
      </c>
      <c r="I44" s="11"/>
    </row>
    <row r="45" spans="1:9" ht="21.75" customHeight="1">
      <c r="A45" s="7">
        <v>32</v>
      </c>
      <c r="B45" s="61" t="s">
        <v>31</v>
      </c>
      <c r="C45" s="62"/>
      <c r="D45" s="13">
        <v>8</v>
      </c>
      <c r="E45" s="13">
        <v>1</v>
      </c>
      <c r="F45" s="13">
        <v>1</v>
      </c>
      <c r="G45" s="13">
        <v>25</v>
      </c>
      <c r="H45" s="13">
        <v>28</v>
      </c>
      <c r="I45" s="11"/>
    </row>
    <row r="46" spans="1:9" ht="21.75" customHeight="1">
      <c r="A46" s="7">
        <v>33</v>
      </c>
      <c r="B46" s="61" t="s">
        <v>32</v>
      </c>
      <c r="C46" s="62"/>
      <c r="D46" s="13">
        <v>2</v>
      </c>
      <c r="E46" s="29">
        <v>1</v>
      </c>
      <c r="F46" s="30"/>
      <c r="G46" s="13">
        <v>14</v>
      </c>
      <c r="H46" s="13">
        <v>14</v>
      </c>
      <c r="I46" s="18" t="s">
        <v>48</v>
      </c>
    </row>
    <row r="47" spans="1:9" ht="21.75" customHeight="1">
      <c r="A47" s="7">
        <v>34</v>
      </c>
      <c r="B47" s="61" t="s">
        <v>33</v>
      </c>
      <c r="C47" s="62"/>
      <c r="D47" s="13">
        <v>28</v>
      </c>
      <c r="E47" s="13">
        <v>1</v>
      </c>
      <c r="F47" s="13">
        <v>1</v>
      </c>
      <c r="G47" s="13">
        <v>57</v>
      </c>
      <c r="H47" s="13">
        <v>60</v>
      </c>
      <c r="I47" s="11"/>
    </row>
    <row r="48" spans="1:9" ht="21.75" customHeight="1" thickBot="1">
      <c r="A48" s="20">
        <v>35</v>
      </c>
      <c r="B48" s="63" t="s">
        <v>43</v>
      </c>
      <c r="C48" s="64"/>
      <c r="D48" s="21"/>
      <c r="E48" s="21"/>
      <c r="F48" s="21"/>
      <c r="G48" s="21"/>
      <c r="H48" s="22"/>
      <c r="I48" s="11"/>
    </row>
    <row r="49" spans="1:9" ht="21.75" customHeight="1" thickTop="1">
      <c r="A49" s="6"/>
      <c r="B49" s="8"/>
      <c r="C49" s="9" t="s">
        <v>40</v>
      </c>
      <c r="D49" s="10">
        <f>SUM(D8:D48)</f>
        <v>937</v>
      </c>
      <c r="E49" s="40">
        <f>SUM(E8:F47)</f>
        <v>64</v>
      </c>
      <c r="F49" s="41"/>
      <c r="G49" s="10">
        <f>SUM(G8:G48)</f>
        <v>1946</v>
      </c>
      <c r="H49" s="10">
        <f>SUM(H8:H48)</f>
        <v>2022</v>
      </c>
      <c r="I49" s="11"/>
    </row>
    <row r="50" spans="1:9" ht="25.5" customHeight="1">
      <c r="A50" s="7"/>
      <c r="B50" s="23"/>
      <c r="C50" s="24" t="s">
        <v>44</v>
      </c>
      <c r="D50" s="13">
        <v>13</v>
      </c>
      <c r="E50" s="29"/>
      <c r="F50" s="30"/>
      <c r="G50" s="13"/>
      <c r="H50" s="13"/>
      <c r="I50" s="11"/>
    </row>
    <row r="51" spans="1:9" ht="25.5" customHeight="1">
      <c r="A51" s="7"/>
      <c r="B51" s="23"/>
      <c r="C51" s="14" t="s">
        <v>45</v>
      </c>
      <c r="D51" s="13">
        <f>D49+D50</f>
        <v>950</v>
      </c>
      <c r="E51" s="29">
        <f>E49+E50</f>
        <v>64</v>
      </c>
      <c r="F51" s="30"/>
      <c r="G51" s="13"/>
      <c r="H51" s="13">
        <f>SUM(H49:H50)</f>
        <v>2022</v>
      </c>
      <c r="I51" s="11"/>
    </row>
    <row r="52" spans="1:9">
      <c r="B52" s="2"/>
    </row>
  </sheetData>
  <mergeCells count="60">
    <mergeCell ref="A24:A25"/>
    <mergeCell ref="B25:C25"/>
    <mergeCell ref="B39:C39"/>
    <mergeCell ref="B40:C40"/>
    <mergeCell ref="B41:C41"/>
    <mergeCell ref="B36:C36"/>
    <mergeCell ref="B33:C33"/>
    <mergeCell ref="B34:C34"/>
    <mergeCell ref="B35:C35"/>
    <mergeCell ref="B37:C37"/>
    <mergeCell ref="B38:C38"/>
    <mergeCell ref="B30:C30"/>
    <mergeCell ref="A31:A32"/>
    <mergeCell ref="B31:C31"/>
    <mergeCell ref="B32:C32"/>
    <mergeCell ref="B24:C24"/>
    <mergeCell ref="B48:C48"/>
    <mergeCell ref="B42:C42"/>
    <mergeCell ref="B43:C43"/>
    <mergeCell ref="B44:C44"/>
    <mergeCell ref="B45:C45"/>
    <mergeCell ref="B46:C46"/>
    <mergeCell ref="B47:C47"/>
    <mergeCell ref="B26:C26"/>
    <mergeCell ref="B27:C27"/>
    <mergeCell ref="B28:C28"/>
    <mergeCell ref="B29:C29"/>
    <mergeCell ref="B19:C19"/>
    <mergeCell ref="B20:C20"/>
    <mergeCell ref="B21:C21"/>
    <mergeCell ref="A11:A13"/>
    <mergeCell ref="B11:B13"/>
    <mergeCell ref="A22:A23"/>
    <mergeCell ref="B22:C22"/>
    <mergeCell ref="B23:C23"/>
    <mergeCell ref="B14:C14"/>
    <mergeCell ref="B15:C15"/>
    <mergeCell ref="B16:C16"/>
    <mergeCell ref="B17:C17"/>
    <mergeCell ref="B18:C18"/>
    <mergeCell ref="A3:A7"/>
    <mergeCell ref="C3:C7"/>
    <mergeCell ref="B8:C8"/>
    <mergeCell ref="A9:A10"/>
    <mergeCell ref="B9:B10"/>
    <mergeCell ref="I24:I25"/>
    <mergeCell ref="E50:F50"/>
    <mergeCell ref="E51:F51"/>
    <mergeCell ref="G3:G4"/>
    <mergeCell ref="D3:D7"/>
    <mergeCell ref="G5:G7"/>
    <mergeCell ref="E3:F6"/>
    <mergeCell ref="E49:F49"/>
    <mergeCell ref="G24:G25"/>
    <mergeCell ref="D24:D25"/>
    <mergeCell ref="E46:F46"/>
    <mergeCell ref="G11:G13"/>
    <mergeCell ref="I11:I13"/>
    <mergeCell ref="H3:H4"/>
    <mergeCell ref="H5:H7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8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新人</vt:lpstr>
      <vt:lpstr>新人!Print_Area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ML-N1</cp:lastModifiedBy>
  <cp:lastPrinted>2025-11-21T06:33:45Z</cp:lastPrinted>
  <dcterms:created xsi:type="dcterms:W3CDTF">2015-10-19T06:46:44Z</dcterms:created>
  <dcterms:modified xsi:type="dcterms:W3CDTF">2025-11-27T02:42:29Z</dcterms:modified>
</cp:coreProperties>
</file>