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1_総体・新人\大会準備資料\"/>
    </mc:Choice>
  </mc:AlternateContent>
  <xr:revisionPtr revIDLastSave="0" documentId="13_ncr:1_{AD877AC3-1AF9-4D34-9FA9-3D0B2EA30904}" xr6:coauthVersionLast="47" xr6:coauthVersionMax="47" xr10:uidLastSave="{00000000-0000-0000-0000-000000000000}"/>
  <bookViews>
    <workbookView xWindow="-108" yWindow="-108" windowWidth="23256" windowHeight="12456" tabRatio="879" xr2:uid="{00000000-000D-0000-FFFF-FFFF00000000}"/>
  </bookViews>
  <sheets>
    <sheet name="総体男子団体" sheetId="13" r:id="rId1"/>
    <sheet name="新人男子団体" sheetId="14" r:id="rId2"/>
    <sheet name="総体女子団体" sheetId="15" r:id="rId3"/>
    <sheet name="新人女子団体" sheetId="16" r:id="rId4"/>
    <sheet name="選手変更届" sheetId="18" r:id="rId5"/>
    <sheet name="総体個人入力例" sheetId="8" r:id="rId6"/>
    <sheet name="総体個人" sheetId="7" r:id="rId7"/>
    <sheet name="尾張・名古屋・知多入力例" sheetId="10" r:id="rId8"/>
    <sheet name="尾張・名古屋・知多" sheetId="9" r:id="rId9"/>
    <sheet name="全三河体重別 入力例" sheetId="12" r:id="rId10"/>
    <sheet name="全三河体重別" sheetId="11" r:id="rId11"/>
    <sheet name="新人個人入力例" sheetId="6" r:id="rId12"/>
    <sheet name="新人個人" sheetId="1" r:id="rId13"/>
    <sheet name="学校名" sheetId="19" r:id="rId14"/>
  </sheets>
  <definedNames>
    <definedName name="A">新人個人!#REF!</definedName>
    <definedName name="B" localSheetId="11">#REF!</definedName>
    <definedName name="B" localSheetId="3">#REF!</definedName>
    <definedName name="B" localSheetId="1">#REF!</definedName>
    <definedName name="B" localSheetId="4">#REF!</definedName>
    <definedName name="B" localSheetId="10">全三河体重別!#REF!</definedName>
    <definedName name="B" localSheetId="9">'全三河体重別 入力例'!#REF!</definedName>
    <definedName name="B" localSheetId="6">総体個人!#REF!</definedName>
    <definedName name="B" localSheetId="5">総体個人入力例!#REF!</definedName>
    <definedName name="B" localSheetId="2">#REF!</definedName>
    <definedName name="B" localSheetId="8">尾張・名古屋・知多!#REF!</definedName>
    <definedName name="B" localSheetId="7">尾張・名古屋・知多入力例!#REF!</definedName>
    <definedName name="B">#REF!</definedName>
    <definedName name="C_" localSheetId="11">#REF!</definedName>
    <definedName name="C_" localSheetId="3">#REF!</definedName>
    <definedName name="C_" localSheetId="1">#REF!</definedName>
    <definedName name="C_" localSheetId="4">#REF!</definedName>
    <definedName name="C_" localSheetId="10">全三河体重別!#REF!</definedName>
    <definedName name="C_" localSheetId="9">'全三河体重別 入力例'!#REF!</definedName>
    <definedName name="C_" localSheetId="6">総体個人!#REF!</definedName>
    <definedName name="C_" localSheetId="5">総体個人入力例!#REF!</definedName>
    <definedName name="C_" localSheetId="2">#REF!</definedName>
    <definedName name="C_" localSheetId="8">尾張・名古屋・知多!#REF!</definedName>
    <definedName name="C_" localSheetId="7">尾張・名古屋・知多入力例!#REF!</definedName>
    <definedName name="C_">#REF!</definedName>
    <definedName name="D" localSheetId="11">#REF!</definedName>
    <definedName name="D" localSheetId="3">#REF!</definedName>
    <definedName name="D" localSheetId="1">#REF!</definedName>
    <definedName name="D" localSheetId="4">#REF!</definedName>
    <definedName name="D" localSheetId="10">全三河体重別!#REF!</definedName>
    <definedName name="D" localSheetId="9">'全三河体重別 入力例'!#REF!</definedName>
    <definedName name="D" localSheetId="6">総体個人!#REF!</definedName>
    <definedName name="D" localSheetId="5">総体個人入力例!#REF!</definedName>
    <definedName name="D" localSheetId="2">#REF!</definedName>
    <definedName name="D" localSheetId="8">尾張・名古屋・知多!#REF!</definedName>
    <definedName name="D" localSheetId="7">尾張・名古屋・知多入力例!#REF!</definedName>
    <definedName name="D">#REF!</definedName>
    <definedName name="E" localSheetId="10">全三河体重別!#REF!</definedName>
    <definedName name="E" localSheetId="9">'全三河体重別 入力例'!#REF!</definedName>
    <definedName name="E" localSheetId="6">総体個人!#REF!</definedName>
    <definedName name="E" localSheetId="5">総体個人入力例!#REF!</definedName>
    <definedName name="E" localSheetId="8">尾張・名古屋・知多!#REF!</definedName>
    <definedName name="E" localSheetId="7">尾張・名古屋・知多入力例!#REF!</definedName>
    <definedName name="E">新人個人!#REF!</definedName>
    <definedName name="F" localSheetId="11">#REF!</definedName>
    <definedName name="F" localSheetId="3">#REF!</definedName>
    <definedName name="F" localSheetId="1">#REF!</definedName>
    <definedName name="F" localSheetId="4">#REF!</definedName>
    <definedName name="F" localSheetId="10">全三河体重別!#REF!</definedName>
    <definedName name="F" localSheetId="9">'全三河体重別 入力例'!#REF!</definedName>
    <definedName name="F" localSheetId="6">総体個人!#REF!</definedName>
    <definedName name="F" localSheetId="5">総体個人入力例!#REF!</definedName>
    <definedName name="F" localSheetId="2">#REF!</definedName>
    <definedName name="F" localSheetId="8">尾張・名古屋・知多!#REF!</definedName>
    <definedName name="F" localSheetId="7">尾張・名古屋・知多入力例!#REF!</definedName>
    <definedName name="F">#REF!</definedName>
    <definedName name="_xlnm.Print_Area" localSheetId="12">新人個人!$A$1:$Z$28</definedName>
    <definedName name="_xlnm.Print_Area" localSheetId="11">新人個人入力例!$A$1:$Z$28</definedName>
    <definedName name="_xlnm.Print_Area" localSheetId="3">新人女子団体!$A$2:$Q$24</definedName>
    <definedName name="_xlnm.Print_Area" localSheetId="1">新人男子団体!$A$2:$Q$22</definedName>
    <definedName name="_xlnm.Print_Area" localSheetId="4">選手変更届!$A$1:$Q$20</definedName>
    <definedName name="_xlnm.Print_Area" localSheetId="10">全三河体重別!$A$1:$V$30</definedName>
    <definedName name="_xlnm.Print_Area" localSheetId="9">'全三河体重別 入力例'!$A$1:$V$30</definedName>
    <definedName name="_xlnm.Print_Area" localSheetId="6">総体個人!$A$1:$V$27</definedName>
    <definedName name="_xlnm.Print_Area" localSheetId="5">総体個人入力例!$A$1:$V$27</definedName>
    <definedName name="_xlnm.Print_Area" localSheetId="2">総体女子団体!$A$2:$Q$20</definedName>
    <definedName name="_xlnm.Print_Area" localSheetId="0">総体男子団体!$A$2:$Q$22</definedName>
    <definedName name="_xlnm.Print_Area" localSheetId="8">尾張・名古屋・知多!$A$1:$V$28</definedName>
    <definedName name="_xlnm.Print_Area" localSheetId="7">尾張・名古屋・知多入力例!$A$1:$V$28</definedName>
    <definedName name="あ" localSheetId="3">#REF!</definedName>
    <definedName name="あ" localSheetId="1">#REF!</definedName>
    <definedName name="あ" localSheetId="4">#REF!</definedName>
    <definedName name="あ" localSheetId="10">全三河体重別!#REF!</definedName>
    <definedName name="あ" localSheetId="9">'全三河体重別 入力例'!#REF!</definedName>
    <definedName name="あ" localSheetId="6">総体個人!#REF!</definedName>
    <definedName name="あ" localSheetId="5">総体個人入力例!#REF!</definedName>
    <definedName name="あ" localSheetId="2">#REF!</definedName>
    <definedName name="あ" localSheetId="8">尾張・名古屋・知多!#REF!</definedName>
    <definedName name="あ" localSheetId="7">尾張・名古屋・知多入力例!#REF!</definedName>
    <definedName name="あ">#REF!</definedName>
    <definedName name="い" localSheetId="3">#REF!</definedName>
    <definedName name="い" localSheetId="1">#REF!</definedName>
    <definedName name="い" localSheetId="4">#REF!</definedName>
    <definedName name="い" localSheetId="10">#REF!</definedName>
    <definedName name="い" localSheetId="9">#REF!</definedName>
    <definedName name="い" localSheetId="6">#REF!</definedName>
    <definedName name="い" localSheetId="5">#REF!</definedName>
    <definedName name="い" localSheetId="2">#REF!</definedName>
    <definedName name="い" localSheetId="8">#REF!</definedName>
    <definedName name="い" localSheetId="7">#REF!</definedName>
    <definedName name="い">#REF!</definedName>
    <definedName name="う" localSheetId="3">#REF!</definedName>
    <definedName name="う" localSheetId="1">#REF!</definedName>
    <definedName name="う" localSheetId="4">#REF!</definedName>
    <definedName name="う" localSheetId="10">#REF!</definedName>
    <definedName name="う" localSheetId="9">#REF!</definedName>
    <definedName name="う" localSheetId="6">#REF!</definedName>
    <definedName name="う" localSheetId="5">#REF!</definedName>
    <definedName name="う" localSheetId="2">#REF!</definedName>
    <definedName name="う" localSheetId="8">#REF!</definedName>
    <definedName name="う" localSheetId="7">#REF!</definedName>
    <definedName name="う">#REF!</definedName>
    <definedName name="え" localSheetId="3">#REF!</definedName>
    <definedName name="え" localSheetId="1">#REF!</definedName>
    <definedName name="え" localSheetId="4">#REF!</definedName>
    <definedName name="え" localSheetId="10">#REF!</definedName>
    <definedName name="え" localSheetId="9">#REF!</definedName>
    <definedName name="え" localSheetId="6">#REF!</definedName>
    <definedName name="え" localSheetId="5">#REF!</definedName>
    <definedName name="え" localSheetId="2">#REF!</definedName>
    <definedName name="え" localSheetId="8">#REF!</definedName>
    <definedName name="え" localSheetId="7">#REF!</definedName>
    <definedName name="え">#REF!</definedName>
    <definedName name="お" localSheetId="3">#REF!</definedName>
    <definedName name="お" localSheetId="1">#REF!</definedName>
    <definedName name="お" localSheetId="4">#REF!</definedName>
    <definedName name="お" localSheetId="10">#REF!</definedName>
    <definedName name="お" localSheetId="9">#REF!</definedName>
    <definedName name="お" localSheetId="6">#REF!</definedName>
    <definedName name="お" localSheetId="5">#REF!</definedName>
    <definedName name="お" localSheetId="2">#REF!</definedName>
    <definedName name="お" localSheetId="8">#REF!</definedName>
    <definedName name="お" localSheetId="7">#REF!</definedName>
    <definedName name="お">#REF!</definedName>
    <definedName name="か" localSheetId="3">#REF!</definedName>
    <definedName name="か" localSheetId="1">#REF!</definedName>
    <definedName name="か" localSheetId="4">#REF!</definedName>
    <definedName name="か" localSheetId="10">#REF!</definedName>
    <definedName name="か" localSheetId="9">#REF!</definedName>
    <definedName name="か" localSheetId="6">#REF!</definedName>
    <definedName name="か" localSheetId="5">#REF!</definedName>
    <definedName name="か" localSheetId="2">#REF!</definedName>
    <definedName name="か" localSheetId="8">#REF!</definedName>
    <definedName name="か" localSheetId="7">#REF!</definedName>
    <definedName name="か">#REF!</definedName>
    <definedName name="ブロック" localSheetId="10">全三河体重別!#REF!</definedName>
    <definedName name="ブロック" localSheetId="9">'全三河体重別 入力例'!#REF!</definedName>
    <definedName name="ブロック" localSheetId="6">総体個人!#REF!</definedName>
    <definedName name="ブロック" localSheetId="5">総体個人入力例!#REF!</definedName>
    <definedName name="ブロック" localSheetId="8">尾張・名古屋・知多!#REF!</definedName>
    <definedName name="ブロック" localSheetId="7">尾張・名古屋・知多入力例!#REF!</definedName>
    <definedName name="ブロック">新人個人!#REF!</definedName>
    <definedName name="学校名" localSheetId="10">全三河体重別!#REF!,全三河体重別!#REF!,全三河体重別!#REF!,全三河体重別!#REF!,全三河体重別!#REF!,全三河体重別!#REF!</definedName>
    <definedName name="学校名" localSheetId="9">'全三河体重別 入力例'!#REF!,'全三河体重別 入力例'!#REF!,'全三河体重別 入力例'!#REF!,'全三河体重別 入力例'!#REF!,'全三河体重別 入力例'!#REF!,'全三河体重別 入力例'!#REF!</definedName>
    <definedName name="学校名" localSheetId="5">総体個人入力例!#REF!,総体個人入力例!#REF!,総体個人入力例!#REF!,総体個人入力例!#REF!,総体個人入力例!#REF!,総体個人入力例!#REF!</definedName>
    <definedName name="学校名" localSheetId="8">尾張・名古屋・知多!#REF!,尾張・名古屋・知多!#REF!,尾張・名古屋・知多!#REF!,尾張・名古屋・知多!#REF!,尾張・名古屋・知多!#REF!,尾張・名古屋・知多!#REF!</definedName>
    <definedName name="学校名" localSheetId="7">尾張・名古屋・知多入力例!#REF!,尾張・名古屋・知多入力例!#REF!,尾張・名古屋・知多入力例!#REF!,尾張・名古屋・知多入力例!#REF!,尾張・名古屋・知多入力例!#REF!,尾張・名古屋・知多入力例!#REF!</definedName>
    <definedName name="学校名">総体個人!#REF!,総体個人!#REF!,総体個人!#REF!,総体個人!#REF!,総体個人!#REF!,総体個人!#REF!</definedName>
    <definedName name="学年" localSheetId="3">新人女子団体!$V$3:$V$5</definedName>
    <definedName name="学年" localSheetId="1">新人男子団体!$U$3:$U$5</definedName>
    <definedName name="学年" localSheetId="4">選手変更届!$V$2:$V$5</definedName>
    <definedName name="学年" localSheetId="2">総体女子団体!$U$3:$U$5</definedName>
    <definedName name="学年">総体男子団体!$U$3:$U$5</definedName>
    <definedName name="段位" localSheetId="3">新人女子団体!$W$3:$W$6</definedName>
    <definedName name="段位" localSheetId="1">新人男子団体!$V$3:$V$6</definedName>
    <definedName name="段位" localSheetId="4">選手変更届!$W$2:$W$6</definedName>
    <definedName name="段位" localSheetId="2">総体女子団体!$V$3:$V$6</definedName>
    <definedName name="段位">総体男子団体!$V$3:$V$6</definedName>
    <definedName name="地区" localSheetId="3">新人女子団体!$U$3:$U$7</definedName>
    <definedName name="地区" localSheetId="1">新人男子団体!#REF!</definedName>
    <definedName name="地区" localSheetId="4">選手変更届!$U$2:$U$10</definedName>
    <definedName name="地区" localSheetId="2">総体女子団体!#REF!</definedName>
    <definedName name="地区" localSheetId="0">総体男子団体!#REF!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6" l="1"/>
  <c r="L16" i="16" s="1"/>
  <c r="H12" i="15"/>
  <c r="L12" i="15" s="1"/>
  <c r="H14" i="14"/>
  <c r="L14" i="14" s="1"/>
  <c r="H14" i="13"/>
  <c r="J15" i="7"/>
  <c r="H17" i="18"/>
  <c r="L14" i="13" l="1"/>
  <c r="J16" i="9" l="1"/>
  <c r="J18" i="12" l="1"/>
  <c r="M18" i="12" s="1"/>
  <c r="J18" i="11" l="1"/>
  <c r="M18" i="11" s="1"/>
  <c r="J16" i="10" l="1"/>
  <c r="M16" i="10" s="1"/>
  <c r="M16" i="9"/>
  <c r="J15" i="8" l="1"/>
  <c r="M15" i="8" s="1"/>
  <c r="M15" i="7"/>
  <c r="K16" i="6" l="1"/>
  <c r="O16" i="6" s="1"/>
  <c r="K16" i="1" l="1"/>
  <c r="O16" i="1" l="1"/>
</calcChain>
</file>

<file path=xl/sharedStrings.xml><?xml version="1.0" encoding="utf-8"?>
<sst xmlns="http://schemas.openxmlformats.org/spreadsheetml/2006/main" count="1020" uniqueCount="325">
  <si>
    <t>男子６０kg級</t>
    <rPh sb="0" eb="2">
      <t>ダンシ</t>
    </rPh>
    <rPh sb="6" eb="7">
      <t>キュウ</t>
    </rPh>
    <phoneticPr fontId="2"/>
  </si>
  <si>
    <t>男子６６kg級</t>
    <rPh sb="0" eb="2">
      <t>ダンシ</t>
    </rPh>
    <rPh sb="6" eb="7">
      <t>キュウ</t>
    </rPh>
    <phoneticPr fontId="2"/>
  </si>
  <si>
    <t>男子７３kg級</t>
    <rPh sb="0" eb="2">
      <t>ダンシ</t>
    </rPh>
    <rPh sb="6" eb="7">
      <t>キュウ</t>
    </rPh>
    <phoneticPr fontId="2"/>
  </si>
  <si>
    <t>男子８１kg級</t>
    <rPh sb="0" eb="2">
      <t>ダンシ</t>
    </rPh>
    <rPh sb="6" eb="7">
      <t>キュウ</t>
    </rPh>
    <phoneticPr fontId="2"/>
  </si>
  <si>
    <t>地区</t>
    <rPh sb="0" eb="2">
      <t>チク</t>
    </rPh>
    <phoneticPr fontId="2"/>
  </si>
  <si>
    <t>番号</t>
    <rPh sb="0" eb="2">
      <t>バンゴウ</t>
    </rPh>
    <phoneticPr fontId="2"/>
  </si>
  <si>
    <t>学校名</t>
    <rPh sb="0" eb="3">
      <t>ガッコウメイ</t>
    </rPh>
    <phoneticPr fontId="2"/>
  </si>
  <si>
    <t>選手名</t>
    <rPh sb="0" eb="3">
      <t>センシュメイ</t>
    </rPh>
    <phoneticPr fontId="2"/>
  </si>
  <si>
    <t>シード</t>
    <phoneticPr fontId="2"/>
  </si>
  <si>
    <t>シード</t>
    <phoneticPr fontId="2"/>
  </si>
  <si>
    <t>愛知</t>
    <rPh sb="0" eb="2">
      <t>アイチ</t>
    </rPh>
    <phoneticPr fontId="2"/>
  </si>
  <si>
    <t>阿久比</t>
    <rPh sb="0" eb="3">
      <t>アグイ</t>
    </rPh>
    <phoneticPr fontId="2"/>
  </si>
  <si>
    <t>旭丘</t>
    <rPh sb="0" eb="2">
      <t>アサヒガオカ</t>
    </rPh>
    <phoneticPr fontId="2"/>
  </si>
  <si>
    <t>一宮</t>
    <rPh sb="0" eb="2">
      <t>イチミヤ</t>
    </rPh>
    <phoneticPr fontId="2"/>
  </si>
  <si>
    <t>内海</t>
    <rPh sb="0" eb="2">
      <t>ウツミ</t>
    </rPh>
    <phoneticPr fontId="2"/>
  </si>
  <si>
    <t>一宮北</t>
    <rPh sb="0" eb="2">
      <t>イチミヤ</t>
    </rPh>
    <rPh sb="2" eb="3">
      <t>キタ</t>
    </rPh>
    <phoneticPr fontId="2"/>
  </si>
  <si>
    <t>大府東</t>
    <rPh sb="0" eb="2">
      <t>オオブ</t>
    </rPh>
    <rPh sb="2" eb="3">
      <t>ヒガシ</t>
    </rPh>
    <phoneticPr fontId="2"/>
  </si>
  <si>
    <t>武豊</t>
    <rPh sb="0" eb="2">
      <t>タケトヨ</t>
    </rPh>
    <phoneticPr fontId="2"/>
  </si>
  <si>
    <t>春日井東</t>
    <rPh sb="0" eb="3">
      <t>カスガイ</t>
    </rPh>
    <rPh sb="3" eb="4">
      <t>ヒガシ</t>
    </rPh>
    <phoneticPr fontId="2"/>
  </si>
  <si>
    <t>知多翔洋</t>
    <rPh sb="0" eb="2">
      <t>チタ</t>
    </rPh>
    <rPh sb="2" eb="3">
      <t>ショウ</t>
    </rPh>
    <rPh sb="3" eb="4">
      <t>ヨウ</t>
    </rPh>
    <phoneticPr fontId="2"/>
  </si>
  <si>
    <t>女子４８kg級</t>
    <rPh sb="0" eb="2">
      <t>ジョシ</t>
    </rPh>
    <rPh sb="6" eb="7">
      <t>キュウ</t>
    </rPh>
    <phoneticPr fontId="2"/>
  </si>
  <si>
    <t>女子５２kg級</t>
    <rPh sb="0" eb="2">
      <t>ジョシ</t>
    </rPh>
    <rPh sb="6" eb="7">
      <t>キュウ</t>
    </rPh>
    <phoneticPr fontId="2"/>
  </si>
  <si>
    <t>女子５７kg級</t>
    <rPh sb="0" eb="2">
      <t>ジョシ</t>
    </rPh>
    <rPh sb="6" eb="7">
      <t>キュウ</t>
    </rPh>
    <phoneticPr fontId="2"/>
  </si>
  <si>
    <t>女子６３kg級</t>
    <rPh sb="0" eb="2">
      <t>ジョシ</t>
    </rPh>
    <rPh sb="6" eb="7">
      <t>キュウ</t>
    </rPh>
    <phoneticPr fontId="2"/>
  </si>
  <si>
    <t>春日井南</t>
    <rPh sb="0" eb="3">
      <t>カスガイ</t>
    </rPh>
    <rPh sb="3" eb="4">
      <t>ミナミ</t>
    </rPh>
    <phoneticPr fontId="2"/>
  </si>
  <si>
    <t>一宮南</t>
    <rPh sb="0" eb="2">
      <t>イチミヤ</t>
    </rPh>
    <rPh sb="2" eb="3">
      <t>ミナミ</t>
    </rPh>
    <phoneticPr fontId="2"/>
  </si>
  <si>
    <t>東海南</t>
    <rPh sb="0" eb="2">
      <t>トウカイ</t>
    </rPh>
    <rPh sb="2" eb="3">
      <t>ミナミ</t>
    </rPh>
    <phoneticPr fontId="2"/>
  </si>
  <si>
    <t>犬山</t>
    <rPh sb="0" eb="2">
      <t>イヌヤマ</t>
    </rPh>
    <phoneticPr fontId="2"/>
  </si>
  <si>
    <t>常滑</t>
    <rPh sb="0" eb="2">
      <t>トコナメ</t>
    </rPh>
    <phoneticPr fontId="2"/>
  </si>
  <si>
    <t>半田</t>
    <rPh sb="0" eb="2">
      <t>ハンダ</t>
    </rPh>
    <phoneticPr fontId="2"/>
  </si>
  <si>
    <t>市工芸</t>
    <rPh sb="0" eb="1">
      <t>シ</t>
    </rPh>
    <rPh sb="1" eb="3">
      <t>コウゲイ</t>
    </rPh>
    <phoneticPr fontId="2"/>
  </si>
  <si>
    <t>岩倉総合</t>
    <rPh sb="0" eb="2">
      <t>イワクラ</t>
    </rPh>
    <rPh sb="2" eb="4">
      <t>ソウゴウ</t>
    </rPh>
    <phoneticPr fontId="2"/>
  </si>
  <si>
    <t>半田農業</t>
    <rPh sb="0" eb="2">
      <t>ハンダ</t>
    </rPh>
    <rPh sb="2" eb="4">
      <t>ノウギョウ</t>
    </rPh>
    <phoneticPr fontId="2"/>
  </si>
  <si>
    <t>東海</t>
    <rPh sb="0" eb="2">
      <t>トウカイ</t>
    </rPh>
    <phoneticPr fontId="2"/>
  </si>
  <si>
    <t>半田東</t>
    <rPh sb="0" eb="2">
      <t>ハンダ</t>
    </rPh>
    <rPh sb="2" eb="3">
      <t>ヒガシ</t>
    </rPh>
    <phoneticPr fontId="2"/>
  </si>
  <si>
    <t>東邦</t>
    <rPh sb="0" eb="2">
      <t>トウホウ</t>
    </rPh>
    <phoneticPr fontId="2"/>
  </si>
  <si>
    <t>木曽川</t>
    <rPh sb="0" eb="3">
      <t>キソガワ</t>
    </rPh>
    <phoneticPr fontId="2"/>
  </si>
  <si>
    <t>東浦</t>
    <rPh sb="0" eb="2">
      <t>ヒガシウラ</t>
    </rPh>
    <phoneticPr fontId="2"/>
  </si>
  <si>
    <t>長久手</t>
    <rPh sb="0" eb="3">
      <t>ナガクテ</t>
    </rPh>
    <phoneticPr fontId="2"/>
  </si>
  <si>
    <t>五条</t>
    <rPh sb="0" eb="2">
      <t>ゴジョウ</t>
    </rPh>
    <phoneticPr fontId="2"/>
  </si>
  <si>
    <t>名古屋</t>
    <rPh sb="0" eb="3">
      <t>ナゴヤ</t>
    </rPh>
    <phoneticPr fontId="2"/>
  </si>
  <si>
    <t>小牧</t>
    <rPh sb="0" eb="2">
      <t>コマキ</t>
    </rPh>
    <phoneticPr fontId="2"/>
  </si>
  <si>
    <t>名古屋北</t>
    <rPh sb="0" eb="3">
      <t>ナゴヤ</t>
    </rPh>
    <rPh sb="3" eb="4">
      <t>キタ</t>
    </rPh>
    <phoneticPr fontId="2"/>
  </si>
  <si>
    <t>名古屋西</t>
    <rPh sb="0" eb="3">
      <t>ナゴヤ</t>
    </rPh>
    <rPh sb="3" eb="4">
      <t>ニシ</t>
    </rPh>
    <phoneticPr fontId="2"/>
  </si>
  <si>
    <t>小牧南</t>
    <rPh sb="0" eb="2">
      <t>コマキ</t>
    </rPh>
    <rPh sb="2" eb="3">
      <t>ミナミ</t>
    </rPh>
    <phoneticPr fontId="2"/>
  </si>
  <si>
    <t>分担金</t>
    <rPh sb="0" eb="3">
      <t>ブンタンキン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</si>
  <si>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</si>
  <si>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</si>
  <si>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</si>
  <si>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明和</t>
    <rPh sb="0" eb="2">
      <t>メイワ</t>
    </rPh>
    <phoneticPr fontId="2"/>
  </si>
  <si>
    <t>新川</t>
    <rPh sb="0" eb="2">
      <t>シンカワ</t>
    </rPh>
    <phoneticPr fontId="2"/>
  </si>
  <si>
    <t>山田</t>
    <rPh sb="0" eb="2">
      <t>ヤマダ</t>
    </rPh>
    <phoneticPr fontId="2"/>
  </si>
  <si>
    <t>津島</t>
    <rPh sb="0" eb="2">
      <t>ツシマ</t>
    </rPh>
    <phoneticPr fontId="2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</si>
  <si>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</si>
  <si>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</si>
  <si>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</si>
  <si>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</si>
  <si>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津島北</t>
    <rPh sb="0" eb="2">
      <t>ツシマ</t>
    </rPh>
    <rPh sb="2" eb="3">
      <t>キタ</t>
    </rPh>
    <phoneticPr fontId="2"/>
  </si>
  <si>
    <t>津島東</t>
    <rPh sb="0" eb="2">
      <t>ツシマ</t>
    </rPh>
    <rPh sb="2" eb="3">
      <t>ヒガシ</t>
    </rPh>
    <phoneticPr fontId="2"/>
  </si>
  <si>
    <t>尾西</t>
    <rPh sb="0" eb="2">
      <t>ビサイ</t>
    </rPh>
    <phoneticPr fontId="2"/>
  </si>
  <si>
    <t>美和</t>
    <rPh sb="0" eb="2">
      <t>ミワ</t>
    </rPh>
    <phoneticPr fontId="2"/>
  </si>
  <si>
    <t>校長名</t>
    <rPh sb="0" eb="2">
      <t>コウチョウ</t>
    </rPh>
    <rPh sb="2" eb="3">
      <t>メイ</t>
    </rPh>
    <phoneticPr fontId="2"/>
  </si>
  <si>
    <t>愛知県高等学校体育連盟会長　殿</t>
    <rPh sb="0" eb="3">
      <t>アイチケン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2"/>
  </si>
  <si>
    <t>男子無差別</t>
    <rPh sb="0" eb="2">
      <t>ダンシ</t>
    </rPh>
    <rPh sb="2" eb="5">
      <t>ムサベツ</t>
    </rPh>
    <phoneticPr fontId="2"/>
  </si>
  <si>
    <t>女子無差別</t>
    <rPh sb="0" eb="2">
      <t>ジョシ</t>
    </rPh>
    <rPh sb="2" eb="5">
      <t>ムサベツ</t>
    </rPh>
    <phoneticPr fontId="2"/>
  </si>
  <si>
    <t>学年</t>
    <rPh sb="0" eb="2">
      <t>ガクネン</t>
    </rPh>
    <phoneticPr fontId="2"/>
  </si>
  <si>
    <t>大成</t>
    <rPh sb="0" eb="2">
      <t>タイセイ</t>
    </rPh>
    <phoneticPr fontId="2"/>
  </si>
  <si>
    <t>滝</t>
    <rPh sb="0" eb="1">
      <t>タキ</t>
    </rPh>
    <phoneticPr fontId="2"/>
  </si>
  <si>
    <t>誠信</t>
    <rPh sb="0" eb="1">
      <t>セイ</t>
    </rPh>
    <rPh sb="1" eb="2">
      <t>シン</t>
    </rPh>
    <phoneticPr fontId="2"/>
  </si>
  <si>
    <t>愛知黎明</t>
    <rPh sb="0" eb="2">
      <t>アイチ</t>
    </rPh>
    <rPh sb="2" eb="4">
      <t>レイメイ</t>
    </rPh>
    <phoneticPr fontId="2"/>
  </si>
  <si>
    <t>誉</t>
    <rPh sb="0" eb="1">
      <t>ホマレ</t>
    </rPh>
    <phoneticPr fontId="2"/>
  </si>
  <si>
    <t>岡崎</t>
    <rPh sb="0" eb="2">
      <t>オカザキ</t>
    </rPh>
    <phoneticPr fontId="2"/>
  </si>
  <si>
    <t>岡崎北</t>
    <rPh sb="0" eb="2">
      <t>オカザキ</t>
    </rPh>
    <rPh sb="2" eb="3">
      <t>キタ</t>
    </rPh>
    <phoneticPr fontId="2"/>
  </si>
  <si>
    <t>岡崎東</t>
    <rPh sb="0" eb="2">
      <t>オカザキ</t>
    </rPh>
    <rPh sb="2" eb="3">
      <t>ヒガシ</t>
    </rPh>
    <phoneticPr fontId="2"/>
  </si>
  <si>
    <t>岡崎西</t>
    <rPh sb="0" eb="2">
      <t>オカザキ</t>
    </rPh>
    <rPh sb="2" eb="3">
      <t>ニシ</t>
    </rPh>
    <phoneticPr fontId="2"/>
  </si>
  <si>
    <t>岡崎商業</t>
    <rPh sb="0" eb="2">
      <t>オカザキ</t>
    </rPh>
    <rPh sb="2" eb="4">
      <t>ショウギョウ</t>
    </rPh>
    <phoneticPr fontId="2"/>
  </si>
  <si>
    <t>岩津</t>
    <rPh sb="0" eb="2">
      <t>イワツ</t>
    </rPh>
    <phoneticPr fontId="2"/>
  </si>
  <si>
    <t>碧南</t>
    <rPh sb="0" eb="2">
      <t>ヘキナン</t>
    </rPh>
    <phoneticPr fontId="2"/>
  </si>
  <si>
    <t>刈谷</t>
    <rPh sb="0" eb="2">
      <t>カリヤ</t>
    </rPh>
    <phoneticPr fontId="2"/>
  </si>
  <si>
    <t>刈谷北</t>
    <rPh sb="0" eb="2">
      <t>カリヤ</t>
    </rPh>
    <rPh sb="2" eb="3">
      <t>キタ</t>
    </rPh>
    <phoneticPr fontId="2"/>
  </si>
  <si>
    <t>豊田西</t>
    <rPh sb="0" eb="2">
      <t>トヨタ</t>
    </rPh>
    <rPh sb="2" eb="3">
      <t>ニシ</t>
    </rPh>
    <phoneticPr fontId="2"/>
  </si>
  <si>
    <t>豊田南</t>
    <rPh sb="0" eb="2">
      <t>トヨタ</t>
    </rPh>
    <rPh sb="2" eb="3">
      <t>ミナミ</t>
    </rPh>
    <phoneticPr fontId="2"/>
  </si>
  <si>
    <t>安城東</t>
    <rPh sb="0" eb="2">
      <t>アンジョウ</t>
    </rPh>
    <rPh sb="2" eb="3">
      <t>ヒガシ</t>
    </rPh>
    <phoneticPr fontId="2"/>
  </si>
  <si>
    <t>安城</t>
    <rPh sb="0" eb="2">
      <t>アンジョウ</t>
    </rPh>
    <phoneticPr fontId="2"/>
  </si>
  <si>
    <t>安城農林</t>
    <rPh sb="0" eb="2">
      <t>アンジョウ</t>
    </rPh>
    <rPh sb="2" eb="4">
      <t>ノウリン</t>
    </rPh>
    <phoneticPr fontId="2"/>
  </si>
  <si>
    <t>西尾</t>
    <rPh sb="0" eb="2">
      <t>ニシオ</t>
    </rPh>
    <phoneticPr fontId="2"/>
  </si>
  <si>
    <t>西尾東</t>
    <rPh sb="0" eb="2">
      <t>ニシオ</t>
    </rPh>
    <rPh sb="2" eb="3">
      <t>ヒガシ</t>
    </rPh>
    <phoneticPr fontId="2"/>
  </si>
  <si>
    <t>高浜</t>
    <rPh sb="0" eb="2">
      <t>タカハマ</t>
    </rPh>
    <phoneticPr fontId="2"/>
  </si>
  <si>
    <t>一色</t>
    <rPh sb="0" eb="2">
      <t>イッシキ</t>
    </rPh>
    <phoneticPr fontId="2"/>
  </si>
  <si>
    <t>三好</t>
    <rPh sb="0" eb="2">
      <t>ミヨシ</t>
    </rPh>
    <phoneticPr fontId="2"/>
  </si>
  <si>
    <t>豊田北</t>
    <rPh sb="0" eb="2">
      <t>トヨタ</t>
    </rPh>
    <rPh sb="2" eb="3">
      <t>キタ</t>
    </rPh>
    <phoneticPr fontId="2"/>
  </si>
  <si>
    <t>豊田</t>
    <rPh sb="0" eb="2">
      <t>トヨタ</t>
    </rPh>
    <phoneticPr fontId="2"/>
  </si>
  <si>
    <t>安城南</t>
    <rPh sb="0" eb="2">
      <t>アンジョウ</t>
    </rPh>
    <rPh sb="2" eb="3">
      <t>ミナミ</t>
    </rPh>
    <phoneticPr fontId="2"/>
  </si>
  <si>
    <t>岡崎城西</t>
    <rPh sb="0" eb="2">
      <t>オカザキ</t>
    </rPh>
    <rPh sb="2" eb="4">
      <t>ジョウセイ</t>
    </rPh>
    <phoneticPr fontId="2"/>
  </si>
  <si>
    <t>愛産大三河</t>
    <rPh sb="0" eb="1">
      <t>アイ</t>
    </rPh>
    <rPh sb="1" eb="3">
      <t>サンダイ</t>
    </rPh>
    <rPh sb="3" eb="5">
      <t>ミカワ</t>
    </rPh>
    <phoneticPr fontId="2"/>
  </si>
  <si>
    <t>渥美農業</t>
    <rPh sb="0" eb="2">
      <t>アツミ</t>
    </rPh>
    <rPh sb="2" eb="4">
      <t>ノウギョウ</t>
    </rPh>
    <phoneticPr fontId="2"/>
  </si>
  <si>
    <t>蒲郡</t>
    <rPh sb="0" eb="2">
      <t>ガマゴオリ</t>
    </rPh>
    <phoneticPr fontId="2"/>
  </si>
  <si>
    <t>小坂井</t>
    <rPh sb="0" eb="3">
      <t>コザカイ</t>
    </rPh>
    <phoneticPr fontId="2"/>
  </si>
  <si>
    <t>蒲郡東</t>
    <rPh sb="0" eb="2">
      <t>ガマゴオリ</t>
    </rPh>
    <rPh sb="2" eb="3">
      <t>ヒガシ</t>
    </rPh>
    <phoneticPr fontId="2"/>
  </si>
  <si>
    <t>時習館</t>
    <rPh sb="0" eb="3">
      <t>ジシュウカン</t>
    </rPh>
    <phoneticPr fontId="2"/>
  </si>
  <si>
    <t>成章</t>
    <rPh sb="0" eb="2">
      <t>セイショウ</t>
    </rPh>
    <phoneticPr fontId="2"/>
  </si>
  <si>
    <t>豊橋西</t>
    <rPh sb="0" eb="2">
      <t>トヨハシ</t>
    </rPh>
    <rPh sb="2" eb="3">
      <t>ニシ</t>
    </rPh>
    <phoneticPr fontId="2"/>
  </si>
  <si>
    <t>豊橋東</t>
    <rPh sb="0" eb="2">
      <t>トヨハシ</t>
    </rPh>
    <rPh sb="2" eb="3">
      <t>ヒガシ</t>
    </rPh>
    <phoneticPr fontId="2"/>
  </si>
  <si>
    <t>豊橋南</t>
    <rPh sb="0" eb="2">
      <t>トヨハシ</t>
    </rPh>
    <rPh sb="2" eb="3">
      <t>ミナミ</t>
    </rPh>
    <phoneticPr fontId="2"/>
  </si>
  <si>
    <t>三谷水産</t>
    <rPh sb="0" eb="2">
      <t>ミヤ</t>
    </rPh>
    <rPh sb="2" eb="4">
      <t>スイサン</t>
    </rPh>
    <phoneticPr fontId="2"/>
  </si>
  <si>
    <t>桜丘</t>
    <rPh sb="0" eb="2">
      <t>サクラガオカ</t>
    </rPh>
    <phoneticPr fontId="2"/>
  </si>
  <si>
    <t>豊川</t>
    <rPh sb="0" eb="2">
      <t>トヨカワ</t>
    </rPh>
    <phoneticPr fontId="2"/>
  </si>
  <si>
    <t>豊橋中央</t>
    <rPh sb="0" eb="2">
      <t>トヨハシ</t>
    </rPh>
    <rPh sb="2" eb="4">
      <t>チュウオウ</t>
    </rPh>
    <phoneticPr fontId="2"/>
  </si>
  <si>
    <t>熱田</t>
    <rPh sb="0" eb="2">
      <t>アツタ</t>
    </rPh>
    <phoneticPr fontId="2"/>
  </si>
  <si>
    <t>享栄</t>
    <rPh sb="0" eb="1">
      <t>キョウ</t>
    </rPh>
    <rPh sb="1" eb="2">
      <t>エイ</t>
    </rPh>
    <phoneticPr fontId="2"/>
  </si>
  <si>
    <t>向陽</t>
    <rPh sb="0" eb="2">
      <t>コウヨウ</t>
    </rPh>
    <phoneticPr fontId="2"/>
  </si>
  <si>
    <t>松蔭</t>
    <rPh sb="0" eb="2">
      <t>ショウイン</t>
    </rPh>
    <phoneticPr fontId="2"/>
  </si>
  <si>
    <t>瑞陵</t>
    <rPh sb="0" eb="2">
      <t>ズイリョウ</t>
    </rPh>
    <phoneticPr fontId="2"/>
  </si>
  <si>
    <t>星城</t>
    <rPh sb="0" eb="2">
      <t>セイジョウ</t>
    </rPh>
    <phoneticPr fontId="2"/>
  </si>
  <si>
    <t>天白</t>
    <rPh sb="0" eb="2">
      <t>テンパク</t>
    </rPh>
    <phoneticPr fontId="2"/>
  </si>
  <si>
    <t>東海工業専</t>
    <rPh sb="0" eb="2">
      <t>トウカイ</t>
    </rPh>
    <rPh sb="2" eb="4">
      <t>コウギョウ</t>
    </rPh>
    <rPh sb="4" eb="5">
      <t>セン</t>
    </rPh>
    <phoneticPr fontId="2"/>
  </si>
  <si>
    <t>東郷</t>
    <rPh sb="0" eb="2">
      <t>トウゴウ</t>
    </rPh>
    <phoneticPr fontId="2"/>
  </si>
  <si>
    <t>同朋</t>
    <rPh sb="0" eb="2">
      <t>ドウホウ</t>
    </rPh>
    <phoneticPr fontId="2"/>
  </si>
  <si>
    <t>富田</t>
    <rPh sb="0" eb="2">
      <t>トミタ</t>
    </rPh>
    <phoneticPr fontId="2"/>
  </si>
  <si>
    <t>中村</t>
    <rPh sb="0" eb="2">
      <t>ナカムラ</t>
    </rPh>
    <phoneticPr fontId="2"/>
  </si>
  <si>
    <t>名古屋大谷</t>
    <rPh sb="0" eb="3">
      <t>ナゴヤ</t>
    </rPh>
    <rPh sb="3" eb="5">
      <t>オオタニ</t>
    </rPh>
    <phoneticPr fontId="2"/>
  </si>
  <si>
    <t>名古屋工業</t>
    <rPh sb="0" eb="3">
      <t>ナゴヤ</t>
    </rPh>
    <rPh sb="3" eb="5">
      <t>コウギョウ</t>
    </rPh>
    <phoneticPr fontId="2"/>
  </si>
  <si>
    <t>名古屋国際</t>
    <rPh sb="0" eb="3">
      <t>ナゴヤ</t>
    </rPh>
    <rPh sb="3" eb="5">
      <t>コクサイ</t>
    </rPh>
    <phoneticPr fontId="2"/>
  </si>
  <si>
    <t>名市工</t>
    <rPh sb="0" eb="1">
      <t>ナ</t>
    </rPh>
    <rPh sb="1" eb="2">
      <t>シ</t>
    </rPh>
    <rPh sb="2" eb="3">
      <t>コウ</t>
    </rPh>
    <phoneticPr fontId="2"/>
  </si>
  <si>
    <t>鳴海</t>
    <rPh sb="0" eb="2">
      <t>ナルミ</t>
    </rPh>
    <phoneticPr fontId="2"/>
  </si>
  <si>
    <t>南山</t>
    <rPh sb="0" eb="2">
      <t>ナンザン</t>
    </rPh>
    <phoneticPr fontId="2"/>
  </si>
  <si>
    <t>名城大附属</t>
    <rPh sb="0" eb="2">
      <t>メイジョウ</t>
    </rPh>
    <rPh sb="2" eb="3">
      <t>ダイ</t>
    </rPh>
    <rPh sb="3" eb="5">
      <t>フゾク</t>
    </rPh>
    <phoneticPr fontId="2"/>
  </si>
  <si>
    <t>豊野</t>
    <rPh sb="0" eb="1">
      <t>ユタカ</t>
    </rPh>
    <rPh sb="1" eb="2">
      <t>ノ</t>
    </rPh>
    <phoneticPr fontId="2"/>
  </si>
  <si>
    <t>海陽中等教</t>
    <rPh sb="0" eb="2">
      <t>カイヨウ</t>
    </rPh>
    <rPh sb="2" eb="4">
      <t>チュウトウ</t>
    </rPh>
    <rPh sb="4" eb="5">
      <t>キョウ</t>
    </rPh>
    <phoneticPr fontId="2"/>
  </si>
  <si>
    <t>豊丘</t>
    <rPh sb="0" eb="1">
      <t>ユタカ</t>
    </rPh>
    <rPh sb="1" eb="2">
      <t>オカ</t>
    </rPh>
    <phoneticPr fontId="2"/>
  </si>
  <si>
    <t>学年</t>
    <rPh sb="0" eb="2">
      <t>ガクネン</t>
    </rPh>
    <phoneticPr fontId="2"/>
  </si>
  <si>
    <t>名分</t>
    <rPh sb="0" eb="2">
      <t>メイブン</t>
    </rPh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</si>
  <si>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</si>
  <si>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</si>
  <si>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副将</t>
    <rPh sb="0" eb="2">
      <t>フクショウ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</si>
  <si>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</si>
  <si>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</si>
  <si>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知多 太郎</t>
    <rPh sb="0" eb="2">
      <t>チタ</t>
    </rPh>
    <rPh sb="3" eb="5">
      <t>タロウ</t>
    </rPh>
    <phoneticPr fontId="2"/>
  </si>
  <si>
    <t>男子９０kg級</t>
    <rPh sb="0" eb="2">
      <t>ダンシ</t>
    </rPh>
    <rPh sb="6" eb="7">
      <t>キュウ</t>
    </rPh>
    <phoneticPr fontId="2"/>
  </si>
  <si>
    <t>男子１００kg級</t>
    <rPh sb="0" eb="2">
      <t>ダンシ</t>
    </rPh>
    <rPh sb="7" eb="8">
      <t>キュウ</t>
    </rPh>
    <phoneticPr fontId="2"/>
  </si>
  <si>
    <t>男子１００kg超級</t>
    <rPh sb="0" eb="2">
      <t>ダンシ</t>
    </rPh>
    <rPh sb="7" eb="8">
      <t>チョウ</t>
    </rPh>
    <rPh sb="8" eb="9">
      <t>キュウ</t>
    </rPh>
    <phoneticPr fontId="2"/>
  </si>
  <si>
    <t>女子７０kg級</t>
    <rPh sb="0" eb="2">
      <t>ジョシ</t>
    </rPh>
    <rPh sb="6" eb="7">
      <t>キュウ</t>
    </rPh>
    <phoneticPr fontId="2"/>
  </si>
  <si>
    <t>女子７８kg級</t>
    <rPh sb="0" eb="2">
      <t>ジョシ</t>
    </rPh>
    <rPh sb="6" eb="7">
      <t>キュウ</t>
    </rPh>
    <phoneticPr fontId="2"/>
  </si>
  <si>
    <t>女子７８kg超級</t>
    <rPh sb="0" eb="2">
      <t>ジョシ</t>
    </rPh>
    <rPh sb="6" eb="7">
      <t>チョウ</t>
    </rPh>
    <rPh sb="7" eb="8">
      <t>キュウ</t>
    </rPh>
    <phoneticPr fontId="2"/>
  </si>
  <si>
    <t>名</t>
    <rPh sb="0" eb="1">
      <t>メイ</t>
    </rPh>
    <phoneticPr fontId="2"/>
  </si>
  <si>
    <t>名北</t>
    <rPh sb="0" eb="1">
      <t>ナ</t>
    </rPh>
    <rPh sb="1" eb="2">
      <t>キタ</t>
    </rPh>
    <phoneticPr fontId="2"/>
  </si>
  <si>
    <t>瀬戸</t>
    <rPh sb="0" eb="2">
      <t>セト</t>
    </rPh>
    <phoneticPr fontId="2"/>
  </si>
  <si>
    <t>名南</t>
    <rPh sb="0" eb="1">
      <t>ナ</t>
    </rPh>
    <rPh sb="1" eb="2">
      <t>ミナミ</t>
    </rPh>
    <phoneticPr fontId="2"/>
  </si>
  <si>
    <t>尾張</t>
    <rPh sb="0" eb="2">
      <t>オワリ</t>
    </rPh>
    <phoneticPr fontId="2"/>
  </si>
  <si>
    <t>知多</t>
    <rPh sb="0" eb="2">
      <t>チタ</t>
    </rPh>
    <phoneticPr fontId="2"/>
  </si>
  <si>
    <t>西三</t>
    <rPh sb="0" eb="1">
      <t>ニシ</t>
    </rPh>
    <rPh sb="1" eb="2">
      <t>サン</t>
    </rPh>
    <phoneticPr fontId="2"/>
  </si>
  <si>
    <t>東三</t>
    <rPh sb="0" eb="1">
      <t>ヒガシ</t>
    </rPh>
    <rPh sb="1" eb="2">
      <t>サン</t>
    </rPh>
    <phoneticPr fontId="2"/>
  </si>
  <si>
    <t>常滑 次郎</t>
    <rPh sb="0" eb="2">
      <t>トコナメ</t>
    </rPh>
    <rPh sb="3" eb="5">
      <t>ジロウ</t>
    </rPh>
    <phoneticPr fontId="2"/>
  </si>
  <si>
    <t>二段</t>
    <rPh sb="0" eb="2">
      <t>ニダン</t>
    </rPh>
    <phoneticPr fontId="2"/>
  </si>
  <si>
    <t>大府 三郎</t>
    <rPh sb="0" eb="2">
      <t>オオブ</t>
    </rPh>
    <rPh sb="3" eb="5">
      <t>サブロウ</t>
    </rPh>
    <phoneticPr fontId="2"/>
  </si>
  <si>
    <t>中部大春日丘</t>
    <rPh sb="0" eb="2">
      <t>チュウブ</t>
    </rPh>
    <rPh sb="2" eb="3">
      <t>ダイ</t>
    </rPh>
    <rPh sb="3" eb="5">
      <t>ハルヒ</t>
    </rPh>
    <rPh sb="5" eb="6">
      <t>オカ</t>
    </rPh>
    <phoneticPr fontId="2"/>
  </si>
  <si>
    <t>日進西</t>
    <rPh sb="0" eb="2">
      <t>ニッシン</t>
    </rPh>
    <rPh sb="2" eb="3">
      <t>ニシ</t>
    </rPh>
    <phoneticPr fontId="2"/>
  </si>
  <si>
    <t>三河 太郎</t>
    <rPh sb="0" eb="2">
      <t>ミカワ</t>
    </rPh>
    <rPh sb="3" eb="5">
      <t>タロウ</t>
    </rPh>
    <phoneticPr fontId="2"/>
  </si>
  <si>
    <t>惟信</t>
    <rPh sb="0" eb="2">
      <t>イシン</t>
    </rPh>
    <phoneticPr fontId="2"/>
  </si>
  <si>
    <t>あいち情報専</t>
    <rPh sb="3" eb="5">
      <t>ジョウホウ</t>
    </rPh>
    <rPh sb="5" eb="6">
      <t>セン</t>
    </rPh>
    <phoneticPr fontId="2"/>
  </si>
  <si>
    <t>新城有教館</t>
    <rPh sb="0" eb="2">
      <t>シンシロ</t>
    </rPh>
    <rPh sb="2" eb="3">
      <t>ユウ</t>
    </rPh>
    <rPh sb="3" eb="4">
      <t>キョウ</t>
    </rPh>
    <rPh sb="4" eb="5">
      <t>カン</t>
    </rPh>
    <phoneticPr fontId="2"/>
  </si>
  <si>
    <t>監督</t>
    <rPh sb="0" eb="2">
      <t>カントク</t>
    </rPh>
    <phoneticPr fontId="2"/>
  </si>
  <si>
    <t>氏名</t>
    <rPh sb="0" eb="2">
      <t>シメイ</t>
    </rPh>
    <phoneticPr fontId="2"/>
  </si>
  <si>
    <t>次鋒</t>
    <rPh sb="0" eb="2">
      <t>ジホウ</t>
    </rPh>
    <phoneticPr fontId="2"/>
  </si>
  <si>
    <t>段位</t>
    <rPh sb="0" eb="2">
      <t>ダンイ</t>
    </rPh>
    <phoneticPr fontId="2"/>
  </si>
  <si>
    <t>競技分担金</t>
    <rPh sb="0" eb="2">
      <t>キョウギ</t>
    </rPh>
    <rPh sb="2" eb="5">
      <t>ブンタンキン</t>
    </rPh>
    <phoneticPr fontId="2"/>
  </si>
  <si>
    <t>上記の生徒の大会出場を認めます。</t>
    <rPh sb="0" eb="2">
      <t>ジョウキ</t>
    </rPh>
    <rPh sb="3" eb="5">
      <t>セイト</t>
    </rPh>
    <rPh sb="6" eb="8">
      <t>タイカイ</t>
    </rPh>
    <rPh sb="8" eb="10">
      <t>シュツジョウ</t>
    </rPh>
    <rPh sb="11" eb="12">
      <t>ミト</t>
    </rPh>
    <phoneticPr fontId="2"/>
  </si>
  <si>
    <t>月</t>
    <rPh sb="0" eb="1">
      <t>ガツ</t>
    </rPh>
    <phoneticPr fontId="2"/>
  </si>
  <si>
    <t>愛知県高等学校体育連盟会長　殿</t>
    <rPh sb="0" eb="2">
      <t>アイチ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2"/>
  </si>
  <si>
    <t>男子団体戦 選手名簿</t>
    <rPh sb="0" eb="2">
      <t>ダンシ</t>
    </rPh>
    <rPh sb="2" eb="5">
      <t>ダンタイセン</t>
    </rPh>
    <rPh sb="6" eb="8">
      <t>センシュ</t>
    </rPh>
    <rPh sb="8" eb="10">
      <t>メイボ</t>
    </rPh>
    <phoneticPr fontId="2"/>
  </si>
  <si>
    <t>初</t>
    <rPh sb="0" eb="1">
      <t>ショ</t>
    </rPh>
    <phoneticPr fontId="2"/>
  </si>
  <si>
    <t>名南支部</t>
    <rPh sb="0" eb="1">
      <t>ナ</t>
    </rPh>
    <rPh sb="1" eb="2">
      <t>ミナミ</t>
    </rPh>
    <rPh sb="2" eb="4">
      <t>シブ</t>
    </rPh>
    <phoneticPr fontId="2"/>
  </si>
  <si>
    <t>支部名</t>
    <rPh sb="0" eb="2">
      <t>シブ</t>
    </rPh>
    <rPh sb="2" eb="3">
      <t>ナ</t>
    </rPh>
    <phoneticPr fontId="2"/>
  </si>
  <si>
    <t>名北支部</t>
    <rPh sb="0" eb="1">
      <t>ナ</t>
    </rPh>
    <rPh sb="1" eb="2">
      <t>キタ</t>
    </rPh>
    <rPh sb="2" eb="4">
      <t>シブ</t>
    </rPh>
    <phoneticPr fontId="2"/>
  </si>
  <si>
    <t>尾張支部</t>
    <rPh sb="0" eb="2">
      <t>オワリ</t>
    </rPh>
    <rPh sb="2" eb="4">
      <t>シブ</t>
    </rPh>
    <phoneticPr fontId="2"/>
  </si>
  <si>
    <t>知多支部</t>
    <rPh sb="0" eb="2">
      <t>チタ</t>
    </rPh>
    <rPh sb="2" eb="4">
      <t>シブ</t>
    </rPh>
    <phoneticPr fontId="2"/>
  </si>
  <si>
    <t>西三河支部</t>
    <rPh sb="0" eb="1">
      <t>ニシ</t>
    </rPh>
    <rPh sb="1" eb="3">
      <t>ミカワ</t>
    </rPh>
    <rPh sb="3" eb="5">
      <t>シブ</t>
    </rPh>
    <phoneticPr fontId="2"/>
  </si>
  <si>
    <t>東三河支部</t>
    <rPh sb="0" eb="1">
      <t>ヒガシ</t>
    </rPh>
    <rPh sb="1" eb="3">
      <t>ミカワ</t>
    </rPh>
    <rPh sb="3" eb="5">
      <t>シブ</t>
    </rPh>
    <phoneticPr fontId="2"/>
  </si>
  <si>
    <t>無</t>
    <rPh sb="0" eb="1">
      <t>ム</t>
    </rPh>
    <phoneticPr fontId="2"/>
  </si>
  <si>
    <t>弐</t>
    <rPh sb="0" eb="1">
      <t>ニ</t>
    </rPh>
    <phoneticPr fontId="2"/>
  </si>
  <si>
    <t>参</t>
    <rPh sb="0" eb="1">
      <t>サン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</si>
  <si>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</si>
  <si>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</si>
  <si>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</si>
  <si>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</si>
  <si>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</si>
  <si>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</si>
  <si>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女子団体戦 選手名簿</t>
    <rPh sb="0" eb="2">
      <t>ジョシ</t>
    </rPh>
    <rPh sb="2" eb="5">
      <t>ダンタイセン</t>
    </rPh>
    <rPh sb="6" eb="8">
      <t>センシュ</t>
    </rPh>
    <rPh sb="8" eb="10">
      <t>メイボ</t>
    </rPh>
    <phoneticPr fontId="2"/>
  </si>
  <si>
    <t>52kg以下</t>
    <rPh sb="4" eb="6">
      <t>イカ</t>
    </rPh>
    <phoneticPr fontId="2"/>
  </si>
  <si>
    <t>63kg以下</t>
    <rPh sb="4" eb="6">
      <t>イカ</t>
    </rPh>
    <phoneticPr fontId="2"/>
  </si>
  <si>
    <t>無差別</t>
    <rPh sb="0" eb="3">
      <t>ムサベツ</t>
    </rPh>
    <phoneticPr fontId="2"/>
  </si>
  <si>
    <t>補欠１</t>
    <rPh sb="0" eb="2">
      <t>ホケツ</t>
    </rPh>
    <phoneticPr fontId="2"/>
  </si>
  <si>
    <t>補欠２</t>
    <rPh sb="0" eb="2">
      <t>ホケツ</t>
    </rPh>
    <phoneticPr fontId="2"/>
  </si>
  <si>
    <t>区分</t>
    <rPh sb="0" eb="2">
      <t>クブン</t>
    </rPh>
    <phoneticPr fontId="2"/>
  </si>
  <si>
    <t>削除選手</t>
    <rPh sb="0" eb="2">
      <t>サクジョ</t>
    </rPh>
    <rPh sb="2" eb="4">
      <t>センシュ</t>
    </rPh>
    <phoneticPr fontId="2"/>
  </si>
  <si>
    <t>追加選手</t>
    <rPh sb="0" eb="2">
      <t>ツイカ</t>
    </rPh>
    <rPh sb="2" eb="4">
      <t>センシュ</t>
    </rPh>
    <phoneticPr fontId="2"/>
  </si>
  <si>
    <t>大会名</t>
    <rPh sb="0" eb="2">
      <t>タイカイ</t>
    </rPh>
    <rPh sb="2" eb="3">
      <t>メイ</t>
    </rPh>
    <phoneticPr fontId="2"/>
  </si>
  <si>
    <t>西三河支部</t>
    <rPh sb="0" eb="3">
      <t>ニシミカワ</t>
    </rPh>
    <rPh sb="3" eb="5">
      <t>シブ</t>
    </rPh>
    <phoneticPr fontId="2"/>
  </si>
  <si>
    <t>総合体育大会</t>
    <rPh sb="0" eb="2">
      <t>ソウゴウ</t>
    </rPh>
    <rPh sb="2" eb="4">
      <t>タイイク</t>
    </rPh>
    <rPh sb="4" eb="6">
      <t>タイカイ</t>
    </rPh>
    <phoneticPr fontId="2"/>
  </si>
  <si>
    <t>新人体育大会</t>
    <rPh sb="0" eb="2">
      <t>シンジン</t>
    </rPh>
    <rPh sb="2" eb="4">
      <t>タイイク</t>
    </rPh>
    <rPh sb="4" eb="6">
      <t>タイカイ</t>
    </rPh>
    <phoneticPr fontId="2"/>
  </si>
  <si>
    <t>男子団体戦</t>
    <rPh sb="0" eb="2">
      <t>ダンシ</t>
    </rPh>
    <rPh sb="2" eb="5">
      <t>ダンタイセン</t>
    </rPh>
    <phoneticPr fontId="2"/>
  </si>
  <si>
    <t>女子団体戦</t>
    <rPh sb="0" eb="2">
      <t>ジョシ</t>
    </rPh>
    <rPh sb="2" eb="5">
      <t>ダンタイセン</t>
    </rPh>
    <phoneticPr fontId="2"/>
  </si>
  <si>
    <t>東三河支部</t>
    <rPh sb="0" eb="1">
      <t>ヒガシ</t>
    </rPh>
    <rPh sb="1" eb="3">
      <t>ミカワ</t>
    </rPh>
    <rPh sb="3" eb="5">
      <t>シブ</t>
    </rPh>
    <phoneticPr fontId="2"/>
  </si>
  <si>
    <t>守山</t>
    <rPh sb="0" eb="2">
      <t>モリヤマ</t>
    </rPh>
    <phoneticPr fontId="2"/>
  </si>
  <si>
    <t>令和</t>
    <rPh sb="0" eb="2">
      <t>レイワ</t>
    </rPh>
    <phoneticPr fontId="2"/>
  </si>
  <si>
    <t>名古屋工科</t>
    <rPh sb="0" eb="3">
      <t>ナゴヤ</t>
    </rPh>
    <rPh sb="3" eb="5">
      <t>コウカ</t>
    </rPh>
    <phoneticPr fontId="2"/>
  </si>
  <si>
    <t>瀬戸工科</t>
    <rPh sb="0" eb="2">
      <t>セト</t>
    </rPh>
    <rPh sb="2" eb="4">
      <t>コウカ</t>
    </rPh>
    <phoneticPr fontId="2"/>
  </si>
  <si>
    <t>愛西工科</t>
    <rPh sb="0" eb="2">
      <t>アイサイ</t>
    </rPh>
    <rPh sb="2" eb="4">
      <t>コウカ</t>
    </rPh>
    <phoneticPr fontId="2"/>
  </si>
  <si>
    <t>一宮工科</t>
    <rPh sb="0" eb="2">
      <t>イチミヤ</t>
    </rPh>
    <rPh sb="2" eb="4">
      <t>コウカ</t>
    </rPh>
    <phoneticPr fontId="2"/>
  </si>
  <si>
    <t>小牧工科</t>
    <rPh sb="0" eb="2">
      <t>コマキ</t>
    </rPh>
    <rPh sb="2" eb="4">
      <t>コウカ</t>
    </rPh>
    <phoneticPr fontId="2"/>
  </si>
  <si>
    <t>半田工科</t>
    <rPh sb="0" eb="2">
      <t>ハンダ</t>
    </rPh>
    <rPh sb="2" eb="3">
      <t>コウ</t>
    </rPh>
    <rPh sb="3" eb="4">
      <t>カ</t>
    </rPh>
    <phoneticPr fontId="2"/>
  </si>
  <si>
    <t>岡崎工科</t>
    <rPh sb="0" eb="2">
      <t>オカザキ</t>
    </rPh>
    <rPh sb="2" eb="4">
      <t>コウカ</t>
    </rPh>
    <phoneticPr fontId="2"/>
  </si>
  <si>
    <t>刈谷工科</t>
    <rPh sb="0" eb="2">
      <t>カリヤ</t>
    </rPh>
    <rPh sb="2" eb="4">
      <t>コウカ</t>
    </rPh>
    <phoneticPr fontId="2"/>
  </si>
  <si>
    <t>豊橋工科</t>
    <rPh sb="0" eb="2">
      <t>トヨハシ</t>
    </rPh>
    <rPh sb="2" eb="4">
      <t>コウカ</t>
    </rPh>
    <phoneticPr fontId="2"/>
  </si>
  <si>
    <t>【変更理由】</t>
    <rPh sb="1" eb="3">
      <t>ヘンコウ</t>
    </rPh>
    <rPh sb="3" eb="5">
      <t>リユウ</t>
    </rPh>
    <phoneticPr fontId="2"/>
  </si>
  <si>
    <t>千種</t>
    <rPh sb="0" eb="2">
      <t>チグサ</t>
    </rPh>
    <phoneticPr fontId="2"/>
  </si>
  <si>
    <t>愛知総合工科</t>
    <rPh sb="0" eb="2">
      <t>アイチ</t>
    </rPh>
    <rPh sb="2" eb="4">
      <t>ソウゴウ</t>
    </rPh>
    <rPh sb="4" eb="6">
      <t>コウカ</t>
    </rPh>
    <phoneticPr fontId="2"/>
  </si>
  <si>
    <t>愛知商業</t>
    <rPh sb="0" eb="2">
      <t>アイチ</t>
    </rPh>
    <rPh sb="2" eb="4">
      <t>ショウギョウ</t>
    </rPh>
    <phoneticPr fontId="2"/>
  </si>
  <si>
    <t>緑丘</t>
    <rPh sb="0" eb="1">
      <t>ミドリ</t>
    </rPh>
    <rPh sb="1" eb="2">
      <t>オカ</t>
    </rPh>
    <phoneticPr fontId="2"/>
  </si>
  <si>
    <t>瀬戸西</t>
    <rPh sb="0" eb="2">
      <t>セト</t>
    </rPh>
    <rPh sb="2" eb="3">
      <t>ニシ</t>
    </rPh>
    <phoneticPr fontId="2"/>
  </si>
  <si>
    <t>瀬戸北総合</t>
    <rPh sb="0" eb="2">
      <t>セト</t>
    </rPh>
    <rPh sb="2" eb="3">
      <t>キタ</t>
    </rPh>
    <rPh sb="3" eb="5">
      <t>ソウゴウ</t>
    </rPh>
    <phoneticPr fontId="2"/>
  </si>
  <si>
    <t>春日井</t>
    <rPh sb="0" eb="3">
      <t>カスガイ</t>
    </rPh>
    <phoneticPr fontId="2"/>
  </si>
  <si>
    <t>春日井西</t>
    <rPh sb="0" eb="3">
      <t>カスガイ</t>
    </rPh>
    <rPh sb="3" eb="4">
      <t>ニシ</t>
    </rPh>
    <phoneticPr fontId="2"/>
  </si>
  <si>
    <t>高蔵寺</t>
    <rPh sb="0" eb="3">
      <t>コウゾウジ</t>
    </rPh>
    <phoneticPr fontId="2"/>
  </si>
  <si>
    <t>春日井工科</t>
    <rPh sb="0" eb="3">
      <t>カスガイ</t>
    </rPh>
    <rPh sb="3" eb="4">
      <t>コウ</t>
    </rPh>
    <rPh sb="4" eb="5">
      <t>カ</t>
    </rPh>
    <phoneticPr fontId="2"/>
  </si>
  <si>
    <t>旭野</t>
    <rPh sb="0" eb="1">
      <t>アサヒ</t>
    </rPh>
    <rPh sb="1" eb="2">
      <t>ノ</t>
    </rPh>
    <phoneticPr fontId="2"/>
  </si>
  <si>
    <t>菊里</t>
    <rPh sb="0" eb="1">
      <t>キク</t>
    </rPh>
    <rPh sb="1" eb="2">
      <t>サト</t>
    </rPh>
    <phoneticPr fontId="2"/>
  </si>
  <si>
    <t>西陵</t>
    <rPh sb="0" eb="2">
      <t>セイリョウ</t>
    </rPh>
    <phoneticPr fontId="2"/>
  </si>
  <si>
    <t>名古屋商業</t>
    <rPh sb="0" eb="3">
      <t>ナゴヤ</t>
    </rPh>
    <rPh sb="3" eb="5">
      <t>ショウギョウ</t>
    </rPh>
    <phoneticPr fontId="2"/>
  </si>
  <si>
    <t>名東</t>
    <rPh sb="0" eb="2">
      <t>メイトウ</t>
    </rPh>
    <phoneticPr fontId="2"/>
  </si>
  <si>
    <t>名大附属</t>
    <rPh sb="0" eb="2">
      <t>メイダイ</t>
    </rPh>
    <rPh sb="2" eb="4">
      <t>フゾク</t>
    </rPh>
    <phoneticPr fontId="2"/>
  </si>
  <si>
    <t>愛工大名電</t>
    <rPh sb="0" eb="3">
      <t>アイコウダイ</t>
    </rPh>
    <rPh sb="3" eb="5">
      <t>メイデン</t>
    </rPh>
    <phoneticPr fontId="2"/>
  </si>
  <si>
    <t>愛知淑徳</t>
    <rPh sb="0" eb="2">
      <t>アイチ</t>
    </rPh>
    <rPh sb="2" eb="4">
      <t>シュクトク</t>
    </rPh>
    <phoneticPr fontId="2"/>
  </si>
  <si>
    <t>椙山女学園</t>
    <rPh sb="0" eb="2">
      <t>スギヤマ</t>
    </rPh>
    <rPh sb="2" eb="5">
      <t>ジョガクエン</t>
    </rPh>
    <phoneticPr fontId="2"/>
  </si>
  <si>
    <t>名経大市邨</t>
    <rPh sb="0" eb="1">
      <t>メイ</t>
    </rPh>
    <rPh sb="1" eb="3">
      <t>ケイダイ</t>
    </rPh>
    <rPh sb="3" eb="5">
      <t>イチムラ</t>
    </rPh>
    <phoneticPr fontId="2"/>
  </si>
  <si>
    <t>金城学院</t>
    <rPh sb="0" eb="2">
      <t>キンジョウ</t>
    </rPh>
    <rPh sb="2" eb="4">
      <t>ガクイン</t>
    </rPh>
    <phoneticPr fontId="2"/>
  </si>
  <si>
    <t>啓明学館</t>
    <rPh sb="0" eb="1">
      <t>ケイ</t>
    </rPh>
    <rPh sb="1" eb="2">
      <t>メイ</t>
    </rPh>
    <rPh sb="2" eb="4">
      <t>ガッカン</t>
    </rPh>
    <phoneticPr fontId="2"/>
  </si>
  <si>
    <t>至学館</t>
    <rPh sb="0" eb="3">
      <t>シガクカン</t>
    </rPh>
    <phoneticPr fontId="2"/>
  </si>
  <si>
    <t>菊華</t>
    <rPh sb="0" eb="1">
      <t>キク</t>
    </rPh>
    <rPh sb="1" eb="2">
      <t>ハナ</t>
    </rPh>
    <phoneticPr fontId="2"/>
  </si>
  <si>
    <t>聖霊</t>
    <rPh sb="0" eb="2">
      <t>セイレイ</t>
    </rPh>
    <phoneticPr fontId="2"/>
  </si>
  <si>
    <t>聖ｶﾋﾟﾀﾆｵ</t>
    <rPh sb="0" eb="1">
      <t>セイ</t>
    </rPh>
    <phoneticPr fontId="2"/>
  </si>
  <si>
    <t>栄徳</t>
    <rPh sb="0" eb="2">
      <t>エイトク</t>
    </rPh>
    <phoneticPr fontId="2"/>
  </si>
  <si>
    <t>昭和</t>
    <rPh sb="0" eb="2">
      <t>ショウワ</t>
    </rPh>
    <phoneticPr fontId="2"/>
  </si>
  <si>
    <t>南陽</t>
    <rPh sb="0" eb="2">
      <t>ナンヨウ</t>
    </rPh>
    <phoneticPr fontId="2"/>
  </si>
  <si>
    <t>名古屋南</t>
    <rPh sb="0" eb="3">
      <t>ナゴヤ</t>
    </rPh>
    <rPh sb="3" eb="4">
      <t>ミナミ</t>
    </rPh>
    <phoneticPr fontId="2"/>
  </si>
  <si>
    <t>豊明</t>
    <rPh sb="0" eb="2">
      <t>トヨアケ</t>
    </rPh>
    <phoneticPr fontId="2"/>
  </si>
  <si>
    <t>日進</t>
    <rPh sb="0" eb="2">
      <t>ニッシン</t>
    </rPh>
    <phoneticPr fontId="2"/>
  </si>
  <si>
    <t>桜台</t>
    <rPh sb="0" eb="2">
      <t>サクラダイ</t>
    </rPh>
    <phoneticPr fontId="2"/>
  </si>
  <si>
    <t>若宮商業</t>
    <rPh sb="0" eb="2">
      <t>ワカミヤ</t>
    </rPh>
    <rPh sb="2" eb="4">
      <t>ショウギョウ</t>
    </rPh>
    <phoneticPr fontId="2"/>
  </si>
  <si>
    <t>緑</t>
    <rPh sb="0" eb="1">
      <t>ミドリ</t>
    </rPh>
    <phoneticPr fontId="2"/>
  </si>
  <si>
    <t>中部大第一</t>
    <rPh sb="0" eb="2">
      <t>チュウブ</t>
    </rPh>
    <rPh sb="2" eb="3">
      <t>ダイ</t>
    </rPh>
    <rPh sb="3" eb="5">
      <t>ダイイチ</t>
    </rPh>
    <phoneticPr fontId="2"/>
  </si>
  <si>
    <t>桜花学園</t>
    <rPh sb="0" eb="2">
      <t>オウカ</t>
    </rPh>
    <rPh sb="2" eb="4">
      <t>ガクエン</t>
    </rPh>
    <phoneticPr fontId="2"/>
  </si>
  <si>
    <t>中京大中京</t>
    <rPh sb="0" eb="3">
      <t>チュウキョウダイ</t>
    </rPh>
    <rPh sb="3" eb="5">
      <t>チュウキョウ</t>
    </rPh>
    <phoneticPr fontId="2"/>
  </si>
  <si>
    <t>みずほ大瑞穂</t>
    <rPh sb="3" eb="4">
      <t>ダイ</t>
    </rPh>
    <rPh sb="4" eb="6">
      <t>ミズホ</t>
    </rPh>
    <phoneticPr fontId="2"/>
  </si>
  <si>
    <t>名経大高蔵</t>
    <rPh sb="0" eb="1">
      <t>メイ</t>
    </rPh>
    <rPh sb="1" eb="3">
      <t>ケイダイ</t>
    </rPh>
    <rPh sb="3" eb="5">
      <t>タカクラ</t>
    </rPh>
    <phoneticPr fontId="2"/>
  </si>
  <si>
    <t>大同大大同</t>
    <rPh sb="0" eb="1">
      <t>ダイ</t>
    </rPh>
    <rPh sb="1" eb="3">
      <t>ドウダイ</t>
    </rPh>
    <rPh sb="3" eb="5">
      <t>ダイドウ</t>
    </rPh>
    <phoneticPr fontId="2"/>
  </si>
  <si>
    <t>東海学園</t>
    <rPh sb="0" eb="2">
      <t>トウカイ</t>
    </rPh>
    <rPh sb="2" eb="4">
      <t>ガクエン</t>
    </rPh>
    <phoneticPr fontId="2"/>
  </si>
  <si>
    <t>一宮西</t>
    <rPh sb="0" eb="2">
      <t>イチミヤ</t>
    </rPh>
    <rPh sb="2" eb="3">
      <t>ニシ</t>
    </rPh>
    <phoneticPr fontId="2"/>
  </si>
  <si>
    <t>一宮興道</t>
    <rPh sb="0" eb="2">
      <t>イチミヤ</t>
    </rPh>
    <rPh sb="2" eb="3">
      <t>キョウ</t>
    </rPh>
    <rPh sb="3" eb="4">
      <t>ミチ</t>
    </rPh>
    <phoneticPr fontId="2"/>
  </si>
  <si>
    <t>一宮商業</t>
    <rPh sb="0" eb="2">
      <t>イチミヤ</t>
    </rPh>
    <rPh sb="2" eb="4">
      <t>ショウギョウ</t>
    </rPh>
    <phoneticPr fontId="2"/>
  </si>
  <si>
    <t>一宮起工科</t>
    <rPh sb="0" eb="2">
      <t>イチミヤ</t>
    </rPh>
    <rPh sb="2" eb="3">
      <t>キ</t>
    </rPh>
    <rPh sb="3" eb="5">
      <t>コウカ</t>
    </rPh>
    <phoneticPr fontId="2"/>
  </si>
  <si>
    <t>尾北</t>
    <rPh sb="0" eb="2">
      <t>ビホク</t>
    </rPh>
    <phoneticPr fontId="2"/>
  </si>
  <si>
    <t>江南</t>
    <rPh sb="0" eb="2">
      <t>コウナン</t>
    </rPh>
    <phoneticPr fontId="2"/>
  </si>
  <si>
    <t>古知野</t>
    <rPh sb="0" eb="3">
      <t>コチノ</t>
    </rPh>
    <phoneticPr fontId="2"/>
  </si>
  <si>
    <t>稲沢東</t>
    <rPh sb="0" eb="2">
      <t>イナザワ</t>
    </rPh>
    <rPh sb="2" eb="3">
      <t>ヒガシ</t>
    </rPh>
    <phoneticPr fontId="2"/>
  </si>
  <si>
    <t>杏和</t>
    <rPh sb="0" eb="1">
      <t>アンズ</t>
    </rPh>
    <rPh sb="1" eb="2">
      <t>ワ</t>
    </rPh>
    <phoneticPr fontId="2"/>
  </si>
  <si>
    <t>佐屋</t>
    <rPh sb="0" eb="2">
      <t>サヤ</t>
    </rPh>
    <phoneticPr fontId="2"/>
  </si>
  <si>
    <t>西春</t>
    <rPh sb="0" eb="1">
      <t>ニシ</t>
    </rPh>
    <rPh sb="1" eb="2">
      <t>ハル</t>
    </rPh>
    <phoneticPr fontId="2"/>
  </si>
  <si>
    <t>丹羽</t>
    <rPh sb="0" eb="2">
      <t>ニワ</t>
    </rPh>
    <phoneticPr fontId="2"/>
  </si>
  <si>
    <t>海翔</t>
    <rPh sb="0" eb="1">
      <t>ウミ</t>
    </rPh>
    <rPh sb="1" eb="2">
      <t>ショウ</t>
    </rPh>
    <phoneticPr fontId="2"/>
  </si>
  <si>
    <t>清林館</t>
    <rPh sb="0" eb="1">
      <t>キヨ</t>
    </rPh>
    <rPh sb="1" eb="2">
      <t>ハヤシ</t>
    </rPh>
    <rPh sb="2" eb="3">
      <t>カン</t>
    </rPh>
    <phoneticPr fontId="2"/>
  </si>
  <si>
    <t>愛知啓成</t>
    <rPh sb="0" eb="2">
      <t>アイチ</t>
    </rPh>
    <rPh sb="2" eb="3">
      <t>ケイ</t>
    </rPh>
    <rPh sb="3" eb="4">
      <t>セイ</t>
    </rPh>
    <phoneticPr fontId="2"/>
  </si>
  <si>
    <t>名工学院専</t>
    <rPh sb="0" eb="1">
      <t>ナ</t>
    </rPh>
    <rPh sb="1" eb="4">
      <t>コウガクイン</t>
    </rPh>
    <rPh sb="4" eb="5">
      <t>セン</t>
    </rPh>
    <phoneticPr fontId="2"/>
  </si>
  <si>
    <t>半田商業</t>
    <rPh sb="0" eb="2">
      <t>ハンダ</t>
    </rPh>
    <rPh sb="2" eb="4">
      <t>ショウギョウ</t>
    </rPh>
    <phoneticPr fontId="2"/>
  </si>
  <si>
    <t>横須賀</t>
    <rPh sb="0" eb="3">
      <t>ヨコスカ</t>
    </rPh>
    <phoneticPr fontId="2"/>
  </si>
  <si>
    <t>東海樟風</t>
    <rPh sb="0" eb="2">
      <t>トウカイ</t>
    </rPh>
    <rPh sb="2" eb="3">
      <t>ショウ</t>
    </rPh>
    <rPh sb="3" eb="4">
      <t>フウ</t>
    </rPh>
    <phoneticPr fontId="2"/>
  </si>
  <si>
    <t>大府</t>
    <rPh sb="0" eb="2">
      <t>オオブ</t>
    </rPh>
    <phoneticPr fontId="2"/>
  </si>
  <si>
    <t>桃陵</t>
    <rPh sb="0" eb="2">
      <t>トウリョウ</t>
    </rPh>
    <phoneticPr fontId="2"/>
  </si>
  <si>
    <t>日福大附属</t>
    <rPh sb="0" eb="2">
      <t>ニップク</t>
    </rPh>
    <rPh sb="1" eb="2">
      <t>フク</t>
    </rPh>
    <rPh sb="2" eb="3">
      <t>ダイ</t>
    </rPh>
    <rPh sb="3" eb="5">
      <t>フゾク</t>
    </rPh>
    <phoneticPr fontId="2"/>
  </si>
  <si>
    <t>碧南工科</t>
    <rPh sb="0" eb="2">
      <t>ヘキナン</t>
    </rPh>
    <rPh sb="2" eb="3">
      <t>コウ</t>
    </rPh>
    <rPh sb="3" eb="4">
      <t>カ</t>
    </rPh>
    <phoneticPr fontId="2"/>
  </si>
  <si>
    <t>豊田東</t>
    <rPh sb="0" eb="2">
      <t>トヨタ</t>
    </rPh>
    <rPh sb="2" eb="3">
      <t>ヒガシ</t>
    </rPh>
    <phoneticPr fontId="2"/>
  </si>
  <si>
    <t>衣台</t>
    <rPh sb="0" eb="1">
      <t>コロモ</t>
    </rPh>
    <rPh sb="1" eb="2">
      <t>ダイ</t>
    </rPh>
    <phoneticPr fontId="2"/>
  </si>
  <si>
    <t>豊田工科</t>
    <rPh sb="0" eb="2">
      <t>トヨタ</t>
    </rPh>
    <rPh sb="2" eb="3">
      <t>コウ</t>
    </rPh>
    <rPh sb="3" eb="4">
      <t>カ</t>
    </rPh>
    <phoneticPr fontId="2"/>
  </si>
  <si>
    <t>猿投農林</t>
    <rPh sb="0" eb="2">
      <t>サナゲ</t>
    </rPh>
    <rPh sb="2" eb="4">
      <t>ノウリン</t>
    </rPh>
    <phoneticPr fontId="2"/>
  </si>
  <si>
    <t>松平</t>
    <rPh sb="0" eb="2">
      <t>マツダイラ</t>
    </rPh>
    <phoneticPr fontId="2"/>
  </si>
  <si>
    <t>加茂丘</t>
    <rPh sb="0" eb="2">
      <t>カモ</t>
    </rPh>
    <rPh sb="2" eb="3">
      <t>オカ</t>
    </rPh>
    <phoneticPr fontId="2"/>
  </si>
  <si>
    <t>足助</t>
    <rPh sb="0" eb="2">
      <t>アスケ</t>
    </rPh>
    <phoneticPr fontId="2"/>
  </si>
  <si>
    <t>鶴城丘</t>
    <rPh sb="0" eb="1">
      <t>ツル</t>
    </rPh>
    <rPh sb="1" eb="2">
      <t>シロ</t>
    </rPh>
    <rPh sb="2" eb="3">
      <t>オカ</t>
    </rPh>
    <phoneticPr fontId="2"/>
  </si>
  <si>
    <t>知立</t>
    <rPh sb="0" eb="2">
      <t>チリュウ</t>
    </rPh>
    <phoneticPr fontId="2"/>
  </si>
  <si>
    <t>知立東</t>
    <rPh sb="0" eb="2">
      <t>チリュウ</t>
    </rPh>
    <rPh sb="2" eb="3">
      <t>ヒガシ</t>
    </rPh>
    <phoneticPr fontId="2"/>
  </si>
  <si>
    <t>吉良</t>
    <rPh sb="0" eb="2">
      <t>キラ</t>
    </rPh>
    <phoneticPr fontId="2"/>
  </si>
  <si>
    <t>幸田</t>
    <rPh sb="0" eb="2">
      <t>コウタ</t>
    </rPh>
    <phoneticPr fontId="2"/>
  </si>
  <si>
    <t>愛教大附属</t>
    <rPh sb="0" eb="3">
      <t>アイキョウダイ</t>
    </rPh>
    <rPh sb="3" eb="5">
      <t>フゾク</t>
    </rPh>
    <phoneticPr fontId="2"/>
  </si>
  <si>
    <t>光ヶ丘女子</t>
    <rPh sb="0" eb="3">
      <t>ヒカリガオカ</t>
    </rPh>
    <rPh sb="3" eb="5">
      <t>ジョシ</t>
    </rPh>
    <phoneticPr fontId="2"/>
  </si>
  <si>
    <t>安城学園</t>
    <rPh sb="0" eb="2">
      <t>アンジョウ</t>
    </rPh>
    <rPh sb="2" eb="4">
      <t>ガクエン</t>
    </rPh>
    <phoneticPr fontId="2"/>
  </si>
  <si>
    <t>杜若</t>
    <rPh sb="0" eb="1">
      <t>モリ</t>
    </rPh>
    <rPh sb="1" eb="2">
      <t>ワカ</t>
    </rPh>
    <phoneticPr fontId="2"/>
  </si>
  <si>
    <t>愛産大三河</t>
    <rPh sb="0" eb="3">
      <t>アイサンダイ</t>
    </rPh>
    <rPh sb="3" eb="5">
      <t>ミカワ</t>
    </rPh>
    <phoneticPr fontId="2"/>
  </si>
  <si>
    <t>豊田大谷</t>
    <rPh sb="0" eb="2">
      <t>トヨタ</t>
    </rPh>
    <rPh sb="2" eb="4">
      <t>オオタニ</t>
    </rPh>
    <phoneticPr fontId="2"/>
  </si>
  <si>
    <t>豊橋商業</t>
    <rPh sb="0" eb="2">
      <t>トヨハシ</t>
    </rPh>
    <rPh sb="2" eb="3">
      <t>ショウ</t>
    </rPh>
    <rPh sb="3" eb="4">
      <t>ギョウ</t>
    </rPh>
    <phoneticPr fontId="2"/>
  </si>
  <si>
    <t>国府</t>
    <rPh sb="0" eb="2">
      <t>コクフ</t>
    </rPh>
    <phoneticPr fontId="2"/>
  </si>
  <si>
    <t>豊川工科</t>
    <rPh sb="0" eb="2">
      <t>トヨカワ</t>
    </rPh>
    <rPh sb="2" eb="3">
      <t>コウ</t>
    </rPh>
    <rPh sb="3" eb="4">
      <t>カ</t>
    </rPh>
    <phoneticPr fontId="2"/>
  </si>
  <si>
    <t>田口</t>
    <rPh sb="0" eb="2">
      <t>タグチ</t>
    </rPh>
    <phoneticPr fontId="2"/>
  </si>
  <si>
    <t>宝陵</t>
    <rPh sb="0" eb="1">
      <t>タカラ</t>
    </rPh>
    <rPh sb="1" eb="2">
      <t>リョウ</t>
    </rPh>
    <phoneticPr fontId="2"/>
  </si>
  <si>
    <t>福江</t>
    <rPh sb="0" eb="2">
      <t>フクエ</t>
    </rPh>
    <phoneticPr fontId="2"/>
  </si>
  <si>
    <t>藤ノ花女子</t>
    <rPh sb="0" eb="1">
      <t>フジ</t>
    </rPh>
    <rPh sb="2" eb="3">
      <t>ハナ</t>
    </rPh>
    <rPh sb="3" eb="5">
      <t>ジョシ</t>
    </rPh>
    <phoneticPr fontId="2"/>
  </si>
  <si>
    <t>黄柳野</t>
    <rPh sb="0" eb="3">
      <t>ツゲノ</t>
    </rPh>
    <phoneticPr fontId="2"/>
  </si>
  <si>
    <t>安城生活福祉</t>
    <rPh sb="0" eb="2">
      <t>アンジョウ</t>
    </rPh>
    <rPh sb="2" eb="4">
      <t>セイカツ</t>
    </rPh>
    <rPh sb="4" eb="6">
      <t>フクシ</t>
    </rPh>
    <phoneticPr fontId="2"/>
  </si>
  <si>
    <t>豊田高専</t>
    <rPh sb="0" eb="2">
      <t>トヨタ</t>
    </rPh>
    <rPh sb="2" eb="4">
      <t>コウセン</t>
    </rPh>
    <phoneticPr fontId="2"/>
  </si>
  <si>
    <t>As</t>
    <phoneticPr fontId="2"/>
  </si>
  <si>
    <t>人環大岡崎</t>
    <rPh sb="0" eb="1">
      <t>ニン</t>
    </rPh>
    <rPh sb="1" eb="2">
      <t>カン</t>
    </rPh>
    <rPh sb="2" eb="3">
      <t>ダイ</t>
    </rPh>
    <rPh sb="3" eb="5">
      <t>オカザキ</t>
    </rPh>
    <phoneticPr fontId="2"/>
  </si>
  <si>
    <t>修文学院</t>
    <rPh sb="0" eb="2">
      <t>シュウブン</t>
    </rPh>
    <rPh sb="2" eb="4">
      <t>ガクイン</t>
    </rPh>
    <phoneticPr fontId="2"/>
  </si>
  <si>
    <t>稲沢</t>
    <rPh sb="0" eb="2">
      <t>イナザワ</t>
    </rPh>
    <phoneticPr fontId="2"/>
  </si>
  <si>
    <t>春日井泉</t>
    <rPh sb="0" eb="3">
      <t>カスガイ</t>
    </rPh>
    <rPh sb="3" eb="4">
      <t>イズミ</t>
    </rPh>
    <phoneticPr fontId="2"/>
  </si>
  <si>
    <t>中川青和</t>
    <rPh sb="0" eb="2">
      <t>ナカガワ</t>
    </rPh>
    <rPh sb="2" eb="3">
      <t>アオ</t>
    </rPh>
    <rPh sb="3" eb="4">
      <t>ワ</t>
    </rPh>
    <phoneticPr fontId="2"/>
  </si>
  <si>
    <t>御津あおば</t>
    <rPh sb="0" eb="2">
      <t>ミト</t>
    </rPh>
    <phoneticPr fontId="2"/>
  </si>
  <si>
    <t>犬山総合</t>
    <rPh sb="0" eb="2">
      <t>イヌヤマ</t>
    </rPh>
    <rPh sb="2" eb="4">
      <t>ソウゴウ</t>
    </rPh>
    <phoneticPr fontId="2"/>
  </si>
  <si>
    <t>稲沢緑風館</t>
    <rPh sb="0" eb="2">
      <t>イナザワ</t>
    </rPh>
    <rPh sb="2" eb="4">
      <t>リョクフウ</t>
    </rPh>
    <rPh sb="4" eb="5">
      <t>カン</t>
    </rPh>
    <phoneticPr fontId="2"/>
  </si>
  <si>
    <t>名たちばな</t>
    <rPh sb="0" eb="1">
      <t>ナ</t>
    </rPh>
    <phoneticPr fontId="2"/>
  </si>
  <si>
    <t>情報文化専</t>
    <rPh sb="0" eb="2">
      <t>ジョウホウ</t>
    </rPh>
    <rPh sb="2" eb="4">
      <t>ブンカ</t>
    </rPh>
    <rPh sb="4" eb="5">
      <t>セン</t>
    </rPh>
    <phoneticPr fontId="2"/>
  </si>
  <si>
    <t>新有館作手</t>
    <rPh sb="0" eb="1">
      <t>シン</t>
    </rPh>
    <rPh sb="1" eb="2">
      <t>ユウ</t>
    </rPh>
    <rPh sb="2" eb="3">
      <t>カン</t>
    </rPh>
    <rPh sb="3" eb="5">
      <t>ツクデ</t>
    </rPh>
    <phoneticPr fontId="2"/>
  </si>
  <si>
    <t>豊橋情ビ専</t>
    <rPh sb="0" eb="2">
      <t>トヨハシ</t>
    </rPh>
    <rPh sb="2" eb="3">
      <t>ジョウ</t>
    </rPh>
    <rPh sb="4" eb="5">
      <t>セン</t>
    </rPh>
    <phoneticPr fontId="2"/>
  </si>
  <si>
    <t>津島北翔</t>
    <rPh sb="0" eb="2">
      <t>ツシマ</t>
    </rPh>
    <rPh sb="2" eb="3">
      <t>キタ</t>
    </rPh>
    <rPh sb="3" eb="4">
      <t>ショウ</t>
    </rPh>
    <phoneticPr fontId="2"/>
  </si>
  <si>
    <t>名古屋葵大</t>
    <rPh sb="0" eb="3">
      <t>ナゴヤ</t>
    </rPh>
    <rPh sb="3" eb="4">
      <t>アオイ</t>
    </rPh>
    <rPh sb="4" eb="5">
      <t>ダイ</t>
    </rPh>
    <phoneticPr fontId="2"/>
  </si>
  <si>
    <t>支部名</t>
    <rPh sb="0" eb="2">
      <t>シブ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</si>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</sst>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26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14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7" xfId="0" applyFont="1" applyBorder="1" applyAlignment="1"/>
    <xf numFmtId="0" fontId="3" fillId="0" borderId="27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distributed" vertical="center" indent="3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vertical="center" shrinkToFit="1"/>
      <protection locked="0"/>
    </xf>
    <xf numFmtId="0" fontId="9" fillId="0" borderId="23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vertical="center" shrinkToFit="1"/>
      <protection locked="0"/>
    </xf>
    <xf numFmtId="0" fontId="9" fillId="0" borderId="32" xfId="0" applyFont="1" applyBorder="1" applyAlignment="1" applyProtection="1">
      <alignment vertical="center" shrinkToFit="1"/>
      <protection locked="0"/>
    </xf>
    <xf numFmtId="0" fontId="9" fillId="0" borderId="33" xfId="0" applyFont="1" applyBorder="1" applyAlignment="1" applyProtection="1">
      <alignment vertical="center" shrinkToFit="1"/>
      <protection locked="0"/>
    </xf>
    <xf numFmtId="0" fontId="8" fillId="0" borderId="19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35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vertical="center" shrinkToFit="1"/>
      <protection locked="0"/>
    </xf>
    <xf numFmtId="0" fontId="6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0" fillId="0" borderId="0" xfId="0" applyFont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8" fillId="0" borderId="0" xfId="0" applyFont="1">
      <alignment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0" borderId="26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26" xfId="0" applyFont="1" applyBorder="1" applyAlignment="1" applyProtection="1">
      <alignment horizontal="distributed" vertical="center" indent="3"/>
      <protection locked="0"/>
    </xf>
    <xf numFmtId="0" fontId="15" fillId="0" borderId="4" xfId="0" applyFont="1" applyBorder="1" applyAlignment="1" applyProtection="1">
      <alignment horizontal="distributed" vertical="center" indent="3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4" xfId="0" applyFont="1" applyBorder="1" applyAlignment="1" applyProtection="1">
      <alignment horizontal="center" shrinkToFit="1"/>
      <protection locked="0"/>
    </xf>
    <xf numFmtId="0" fontId="12" fillId="0" borderId="2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5" fillId="0" borderId="3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14" fillId="0" borderId="27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distributed" vertical="center" indent="3"/>
      <protection locked="0"/>
    </xf>
    <xf numFmtId="0" fontId="15" fillId="0" borderId="21" xfId="0" applyFont="1" applyBorder="1" applyAlignment="1" applyProtection="1">
      <alignment horizontal="distributed" vertical="center" indent="3"/>
      <protection locked="0"/>
    </xf>
    <xf numFmtId="38" fontId="12" fillId="0" borderId="0" xfId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distributed" vertical="center" indent="1"/>
    </xf>
    <xf numFmtId="0" fontId="14" fillId="0" borderId="21" xfId="0" applyFont="1" applyBorder="1" applyAlignment="1">
      <alignment horizontal="distributed" vertical="center" indent="1"/>
    </xf>
    <xf numFmtId="0" fontId="14" fillId="0" borderId="23" xfId="0" applyFont="1" applyBorder="1" applyAlignment="1">
      <alignment horizontal="distributed" vertical="center" indent="1"/>
    </xf>
    <xf numFmtId="0" fontId="14" fillId="0" borderId="28" xfId="0" applyFont="1" applyBorder="1" applyAlignment="1">
      <alignment horizontal="distributed" vertical="center" indent="1"/>
    </xf>
    <xf numFmtId="0" fontId="14" fillId="0" borderId="4" xfId="0" applyFont="1" applyBorder="1" applyAlignment="1">
      <alignment horizontal="distributed" vertical="center" indent="1"/>
    </xf>
    <xf numFmtId="0" fontId="14" fillId="0" borderId="35" xfId="0" applyFont="1" applyBorder="1" applyAlignment="1">
      <alignment horizontal="distributed" vertical="center" indent="1"/>
    </xf>
    <xf numFmtId="0" fontId="14" fillId="0" borderId="39" xfId="0" applyFont="1" applyBorder="1" applyAlignment="1">
      <alignment horizontal="distributed" vertical="center" indent="1"/>
    </xf>
    <xf numFmtId="0" fontId="14" fillId="0" borderId="38" xfId="0" applyFont="1" applyBorder="1" applyAlignment="1">
      <alignment horizontal="distributed" vertical="center" indent="1"/>
    </xf>
    <xf numFmtId="0" fontId="14" fillId="0" borderId="41" xfId="0" applyFont="1" applyBorder="1" applyAlignment="1">
      <alignment horizontal="distributed" vertical="center" indent="1"/>
    </xf>
    <xf numFmtId="0" fontId="15" fillId="0" borderId="44" xfId="0" applyFont="1" applyBorder="1" applyAlignment="1" applyProtection="1">
      <alignment horizontal="distributed" vertical="center" indent="3"/>
      <protection locked="0"/>
    </xf>
    <xf numFmtId="0" fontId="15" fillId="0" borderId="38" xfId="0" applyFont="1" applyBorder="1" applyAlignment="1" applyProtection="1">
      <alignment horizontal="distributed" vertical="center" indent="3"/>
      <protection locked="0"/>
    </xf>
    <xf numFmtId="0" fontId="16" fillId="0" borderId="6" xfId="0" applyFont="1" applyBorder="1" applyAlignment="1" applyProtection="1">
      <alignment horizontal="left" vertical="center" indent="2" shrinkToFit="1"/>
      <protection locked="0"/>
    </xf>
    <xf numFmtId="0" fontId="16" fillId="0" borderId="8" xfId="0" applyFont="1" applyBorder="1" applyAlignment="1" applyProtection="1">
      <alignment horizontal="left" vertical="center" indent="2" shrinkToFit="1"/>
      <protection locked="0"/>
    </xf>
    <xf numFmtId="0" fontId="14" fillId="0" borderId="6" xfId="0" applyFont="1" applyBorder="1" applyAlignment="1" applyProtection="1">
      <alignment horizontal="distributed" vertical="center" indent="2"/>
      <protection locked="0"/>
    </xf>
    <xf numFmtId="0" fontId="14" fillId="0" borderId="8" xfId="0" applyFont="1" applyBorder="1" applyAlignment="1" applyProtection="1">
      <alignment horizontal="distributed" vertical="center" indent="2"/>
      <protection locked="0"/>
    </xf>
    <xf numFmtId="0" fontId="14" fillId="0" borderId="10" xfId="0" applyFont="1" applyBorder="1" applyAlignment="1">
      <alignment horizontal="distributed" vertical="center" indent="1"/>
    </xf>
    <xf numFmtId="0" fontId="14" fillId="0" borderId="11" xfId="0" applyFont="1" applyBorder="1" applyAlignment="1">
      <alignment horizontal="distributed" vertical="center" indent="1"/>
    </xf>
    <xf numFmtId="0" fontId="14" fillId="0" borderId="13" xfId="0" applyFont="1" applyBorder="1" applyAlignment="1">
      <alignment horizontal="distributed" vertical="center" indent="1"/>
    </xf>
    <xf numFmtId="0" fontId="12" fillId="0" borderId="42" xfId="0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distributed" vertical="center" indent="3"/>
      <protection locked="0"/>
    </xf>
    <xf numFmtId="0" fontId="15" fillId="0" borderId="11" xfId="0" applyFont="1" applyBorder="1" applyAlignment="1" applyProtection="1">
      <alignment horizontal="distributed" vertical="center" indent="3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48" xfId="0" applyFont="1" applyBorder="1" applyAlignment="1">
      <alignment horizontal="distributed" vertical="center" indent="1"/>
    </xf>
    <xf numFmtId="0" fontId="14" fillId="0" borderId="49" xfId="0" applyFont="1" applyBorder="1" applyAlignment="1">
      <alignment horizontal="distributed" vertical="center" indent="1"/>
    </xf>
    <xf numFmtId="0" fontId="14" fillId="0" borderId="50" xfId="0" applyFont="1" applyBorder="1" applyAlignment="1">
      <alignment horizontal="distributed" vertical="center" indent="1"/>
    </xf>
    <xf numFmtId="0" fontId="15" fillId="0" borderId="58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57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distributed" vertical="center" indent="1"/>
    </xf>
    <xf numFmtId="0" fontId="14" fillId="0" borderId="62" xfId="0" applyFont="1" applyBorder="1" applyAlignment="1">
      <alignment horizontal="distributed" vertical="center" indent="1"/>
    </xf>
    <xf numFmtId="0" fontId="14" fillId="0" borderId="63" xfId="0" applyFont="1" applyBorder="1" applyAlignment="1">
      <alignment horizontal="distributed" vertical="center" indent="1"/>
    </xf>
    <xf numFmtId="0" fontId="15" fillId="0" borderId="55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left" indent="2"/>
    </xf>
    <xf numFmtId="0" fontId="5" fillId="0" borderId="38" xfId="0" applyFont="1" applyBorder="1" applyAlignment="1" applyProtection="1">
      <alignment horizontal="distributed" vertical="center" indent="3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4" fillId="0" borderId="27" xfId="0" applyFont="1" applyBorder="1" applyAlignment="1" applyProtection="1">
      <alignment horizontal="distributed" indent="3"/>
      <protection locked="0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 indent="3"/>
      <protection locked="0"/>
    </xf>
    <xf numFmtId="0" fontId="4" fillId="0" borderId="24" xfId="0" applyFont="1" applyBorder="1" applyAlignment="1" applyProtection="1">
      <alignment horizontal="distributed" vertical="center" indent="3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 indent="4"/>
    </xf>
    <xf numFmtId="0" fontId="4" fillId="0" borderId="24" xfId="0" applyFont="1" applyBorder="1" applyAlignment="1">
      <alignment horizontal="distributed" vertical="center" indent="4"/>
    </xf>
    <xf numFmtId="0" fontId="4" fillId="0" borderId="0" xfId="0" applyFont="1" applyAlignment="1">
      <alignment horizontal="distributed" vertical="center" indent="2"/>
    </xf>
    <xf numFmtId="0" fontId="4" fillId="0" borderId="24" xfId="0" applyFont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distributed" vertical="center" indent="4"/>
      <protection locked="0"/>
    </xf>
    <xf numFmtId="0" fontId="4" fillId="0" borderId="24" xfId="0" applyFont="1" applyBorder="1" applyAlignment="1" applyProtection="1">
      <alignment horizontal="distributed" vertical="center" indent="4"/>
      <protection locked="0"/>
    </xf>
    <xf numFmtId="38" fontId="3" fillId="0" borderId="2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76"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ABEFA"/>
        </patternFill>
      </fill>
    </dxf>
    <dxf>
      <fill>
        <patternFill>
          <bgColor rgb="FFFABEFA"/>
        </patternFill>
      </fill>
    </dxf>
    <dxf>
      <fill>
        <patternFill>
          <bgColor rgb="FFFABEFA"/>
        </patternFill>
      </fill>
    </dxf>
    <dxf>
      <fill>
        <patternFill>
          <fgColor rgb="FFDA9ECD"/>
        </patternFill>
      </fill>
    </dxf>
    <dxf>
      <fill>
        <patternFill>
          <bgColor rgb="FFFABEFA"/>
        </patternFill>
      </fill>
    </dxf>
    <dxf>
      <fill>
        <patternFill>
          <bgColor rgb="FFFABE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ABEFA"/>
      <color rgb="FFFA8CFA"/>
      <color rgb="FFFABEF0"/>
      <color rgb="FFF0BEF0"/>
      <color rgb="FF0AFAFA"/>
      <color rgb="FFFABFEF"/>
      <color rgb="FFDA9E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133350</xdr:rowOff>
    </xdr:from>
    <xdr:to>
      <xdr:col>9</xdr:col>
      <xdr:colOff>104775</xdr:colOff>
      <xdr:row>7</xdr:row>
      <xdr:rowOff>685800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6C33038-98BF-4A80-9F00-F8C6FE7681F3}"/>
            </a:ext>
          </a:extLst>
        </xdr:cNvPr>
        <xdr:cNvSpPr/>
      </xdr:nvSpPr>
      <xdr:spPr>
        <a:xfrm>
          <a:off x="2514600" y="3238500"/>
          <a:ext cx="762000" cy="552450"/>
        </a:xfrm>
        <a:prstGeom prst="downArrow">
          <a:avLst>
            <a:gd name="adj1" fmla="val 37500"/>
            <a:gd name="adj2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6</xdr:row>
      <xdr:rowOff>66676</xdr:rowOff>
    </xdr:from>
    <xdr:to>
      <xdr:col>9</xdr:col>
      <xdr:colOff>495300</xdr:colOff>
      <xdr:row>7</xdr:row>
      <xdr:rowOff>247650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81075" y="1752601"/>
          <a:ext cx="3581400" cy="523874"/>
        </a:xfrm>
        <a:prstGeom prst="wedgeRectCallout">
          <a:avLst>
            <a:gd name="adj1" fmla="val -40659"/>
            <a:gd name="adj2" fmla="val -216166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</a:t>
          </a:r>
        </a:p>
      </xdr:txBody>
    </xdr:sp>
    <xdr:clientData/>
  </xdr:twoCellAnchor>
  <xdr:twoCellAnchor>
    <xdr:from>
      <xdr:col>12</xdr:col>
      <xdr:colOff>371475</xdr:colOff>
      <xdr:row>10</xdr:row>
      <xdr:rowOff>257174</xdr:rowOff>
    </xdr:from>
    <xdr:to>
      <xdr:col>18</xdr:col>
      <xdr:colOff>38100</xdr:colOff>
      <xdr:row>12</xdr:row>
      <xdr:rowOff>38099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953125" y="3114674"/>
          <a:ext cx="2695575" cy="333375"/>
        </a:xfrm>
        <a:prstGeom prst="wedgeRectCallout">
          <a:avLst>
            <a:gd name="adj1" fmla="val -60872"/>
            <a:gd name="adj2" fmla="val 220199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人数、金額は自動的に計算されます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647700</xdr:colOff>
      <xdr:row>12</xdr:row>
      <xdr:rowOff>142875</xdr:rowOff>
    </xdr:from>
    <xdr:to>
      <xdr:col>21</xdr:col>
      <xdr:colOff>314325</xdr:colOff>
      <xdr:row>14</xdr:row>
      <xdr:rowOff>123824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743825" y="3552825"/>
          <a:ext cx="2695575" cy="514349"/>
        </a:xfrm>
        <a:prstGeom prst="wedgeRectCallout">
          <a:avLst>
            <a:gd name="adj1" fmla="val -40731"/>
            <a:gd name="adj2" fmla="val 15210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247649</xdr:rowOff>
    </xdr:from>
    <xdr:to>
      <xdr:col>12</xdr:col>
      <xdr:colOff>647700</xdr:colOff>
      <xdr:row>9</xdr:row>
      <xdr:rowOff>209550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90550" y="1676399"/>
          <a:ext cx="5695950" cy="1114426"/>
        </a:xfrm>
        <a:prstGeom prst="wedgeRectCallout">
          <a:avLst>
            <a:gd name="adj1" fmla="val -34093"/>
            <a:gd name="adj2" fmla="val -122604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人以上エントリーする場合、二段の選手は二段枠に入力する。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※2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人以下のエントリーの場合は、二段の選手も上詰めで入力する。</a:t>
          </a:r>
        </a:p>
      </xdr:txBody>
    </xdr:sp>
    <xdr:clientData/>
  </xdr:twoCellAnchor>
  <xdr:twoCellAnchor>
    <xdr:from>
      <xdr:col>7</xdr:col>
      <xdr:colOff>47625</xdr:colOff>
      <xdr:row>12</xdr:row>
      <xdr:rowOff>0</xdr:rowOff>
    </xdr:from>
    <xdr:to>
      <xdr:col>14</xdr:col>
      <xdr:colOff>171450</xdr:colOff>
      <xdr:row>13</xdr:row>
      <xdr:rowOff>142875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14700" y="3409950"/>
          <a:ext cx="3352800" cy="419100"/>
        </a:xfrm>
        <a:prstGeom prst="wedgeRectCallout">
          <a:avLst>
            <a:gd name="adj1" fmla="val -10692"/>
            <a:gd name="adj2" fmla="val 1516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人数と金額は自動的に計算されます</a:t>
          </a:r>
        </a:p>
      </xdr:txBody>
    </xdr:sp>
    <xdr:clientData/>
  </xdr:twoCellAnchor>
  <xdr:twoCellAnchor>
    <xdr:from>
      <xdr:col>15</xdr:col>
      <xdr:colOff>171450</xdr:colOff>
      <xdr:row>12</xdr:row>
      <xdr:rowOff>123824</xdr:rowOff>
    </xdr:from>
    <xdr:to>
      <xdr:col>21</xdr:col>
      <xdr:colOff>495300</xdr:colOff>
      <xdr:row>15</xdr:row>
      <xdr:rowOff>66674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324725" y="3533774"/>
          <a:ext cx="3352800" cy="790575"/>
        </a:xfrm>
        <a:prstGeom prst="wedgeRectCallout">
          <a:avLst>
            <a:gd name="adj1" fmla="val -14953"/>
            <a:gd name="adj2" fmla="val 11712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200025</xdr:rowOff>
    </xdr:from>
    <xdr:to>
      <xdr:col>11</xdr:col>
      <xdr:colOff>133350</xdr:colOff>
      <xdr:row>8</xdr:row>
      <xdr:rowOff>57150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47675" y="1543050"/>
          <a:ext cx="4667250" cy="600075"/>
        </a:xfrm>
        <a:prstGeom prst="wedgeRectCallout">
          <a:avLst>
            <a:gd name="adj1" fmla="val -40420"/>
            <a:gd name="adj2" fmla="val -163873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14</xdr:col>
      <xdr:colOff>323850</xdr:colOff>
      <xdr:row>14</xdr:row>
      <xdr:rowOff>171450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467100" y="3381375"/>
          <a:ext cx="3352800" cy="419100"/>
        </a:xfrm>
        <a:prstGeom prst="wedgeRectCallout">
          <a:avLst>
            <a:gd name="adj1" fmla="val -10692"/>
            <a:gd name="adj2" fmla="val 1516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人数と金額は自動的に計算されます</a:t>
          </a:r>
        </a:p>
      </xdr:txBody>
    </xdr:sp>
    <xdr:clientData/>
  </xdr:twoCellAnchor>
  <xdr:twoCellAnchor>
    <xdr:from>
      <xdr:col>15</xdr:col>
      <xdr:colOff>19050</xdr:colOff>
      <xdr:row>13</xdr:row>
      <xdr:rowOff>38100</xdr:rowOff>
    </xdr:from>
    <xdr:to>
      <xdr:col>21</xdr:col>
      <xdr:colOff>342900</xdr:colOff>
      <xdr:row>16</xdr:row>
      <xdr:rowOff>85725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172325" y="3419475"/>
          <a:ext cx="3352800" cy="790575"/>
        </a:xfrm>
        <a:prstGeom prst="wedgeRectCallout">
          <a:avLst>
            <a:gd name="adj1" fmla="val -14953"/>
            <a:gd name="adj2" fmla="val 11712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</xdr:row>
      <xdr:rowOff>123825</xdr:rowOff>
    </xdr:from>
    <xdr:to>
      <xdr:col>10</xdr:col>
      <xdr:colOff>57150</xdr:colOff>
      <xdr:row>8</xdr:row>
      <xdr:rowOff>38100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314450" y="981075"/>
          <a:ext cx="2857500" cy="1285875"/>
        </a:xfrm>
        <a:prstGeom prst="wedgeRectCallout">
          <a:avLst>
            <a:gd name="adj1" fmla="val -60146"/>
            <a:gd name="adj2" fmla="val -57298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・地区、学校名はドロップダウンリストから。</a:t>
          </a:r>
          <a:endParaRPr kumimoji="1" lang="en-US" altLang="ja-JP" sz="1050" b="1">
            <a:solidFill>
              <a:srgbClr val="00206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・選手名の姓と名の間は</a:t>
          </a:r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・学年はドロップダウンリストから。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・シードの欄は何も入力しないこと。</a:t>
          </a:r>
        </a:p>
      </xdr:txBody>
    </xdr:sp>
    <xdr:clientData/>
  </xdr:twoCellAnchor>
  <xdr:twoCellAnchor>
    <xdr:from>
      <xdr:col>13</xdr:col>
      <xdr:colOff>104775</xdr:colOff>
      <xdr:row>11</xdr:row>
      <xdr:rowOff>76201</xdr:rowOff>
    </xdr:from>
    <xdr:to>
      <xdr:col>18</xdr:col>
      <xdr:colOff>28575</xdr:colOff>
      <xdr:row>13</xdr:row>
      <xdr:rowOff>95251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343525" y="3076576"/>
          <a:ext cx="2000250" cy="533400"/>
        </a:xfrm>
        <a:prstGeom prst="wedgeRectCallout">
          <a:avLst>
            <a:gd name="adj1" fmla="val -26312"/>
            <a:gd name="adj2" fmla="val 16332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名簿の入力をすると自動的に人数と金額が計算されます。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685800</xdr:colOff>
      <xdr:row>13</xdr:row>
      <xdr:rowOff>200024</xdr:rowOff>
    </xdr:from>
    <xdr:to>
      <xdr:col>23</xdr:col>
      <xdr:colOff>609600</xdr:colOff>
      <xdr:row>16</xdr:row>
      <xdr:rowOff>57150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001000" y="3714749"/>
          <a:ext cx="2000250" cy="790576"/>
        </a:xfrm>
        <a:prstGeom prst="wedgeRectCallout">
          <a:avLst>
            <a:gd name="adj1" fmla="val -61550"/>
            <a:gd name="adj2" fmla="val 131205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年月日、学校名、校長名を入力してください。セルの色は入力すると消えます。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ACCD65-E5EF-4138-B90A-5982E1DB8EB8}" name="地区名" displayName="地区名" ref="A1:A7" totalsRowShown="0" headerRowDxfId="75" dataDxfId="74">
  <autoFilter ref="A1:A7" xr:uid="{65ACCD65-E5EF-4138-B90A-5982E1DB8EB8}">
    <filterColumn colId="0" hiddenButton="1"/>
  </autoFilter>
  <tableColumns count="1">
    <tableColumn id="1" xr3:uid="{8928A8E1-D96C-4A4E-9869-E3B6898AFC7E}" name="地区" dataDxfId="7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44BE9E-1856-4ED4-8BBD-28610183F17A}" name="名北" displayName="名北" ref="B1:B46" totalsRowShown="0" headerRowDxfId="72" dataDxfId="71">
  <autoFilter ref="B1:B46" xr:uid="{4844BE9E-1856-4ED4-8BBD-28610183F17A}">
    <filterColumn colId="0" hiddenButton="1"/>
  </autoFilter>
  <tableColumns count="1">
    <tableColumn id="1" xr3:uid="{848CBB19-68D4-476A-BCE1-7F22A0E72FB4}" name="名北" dataDxfId="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7771F2B-1A3B-47B3-8151-07CF76A275E7}" name="名南" displayName="名南" ref="C1:C42" totalsRowShown="0" headerRowDxfId="69" dataDxfId="68">
  <autoFilter ref="C1:C42" xr:uid="{F7771F2B-1A3B-47B3-8151-07CF76A275E7}">
    <filterColumn colId="0" hiddenButton="1"/>
  </autoFilter>
  <tableColumns count="1">
    <tableColumn id="1" xr3:uid="{CF6F657C-52D2-458C-9F84-E6D897129CEB}" name="名南" dataDxfId="6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F755875-A80C-470C-8EF1-47BC518E8E5C}" name="尾張" displayName="尾張" ref="D1:D44" totalsRowShown="0" headerRowDxfId="66" dataDxfId="65">
  <autoFilter ref="D1:D44" xr:uid="{3F755875-A80C-470C-8EF1-47BC518E8E5C}">
    <filterColumn colId="0" hiddenButton="1"/>
  </autoFilter>
  <tableColumns count="1">
    <tableColumn id="1" xr3:uid="{F5288E98-2269-4806-8DAA-7F80FDCEA35D}" name="尾張" dataDxfId="6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86EA132-179A-4B4B-A77C-648847F03727}" name="知多" displayName="知多" ref="E1:E19" totalsRowShown="0" headerRowDxfId="63" dataDxfId="62">
  <autoFilter ref="E1:E19" xr:uid="{086EA132-179A-4B4B-A77C-648847F03727}">
    <filterColumn colId="0" hiddenButton="1"/>
  </autoFilter>
  <tableColumns count="1">
    <tableColumn id="1" xr3:uid="{8063E0BD-E787-4DB1-A713-A8DCCD7554F5}" name="知多" dataDxfId="6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B2E1388-E38D-42D9-AB13-D8383658069B}" name="東三" displayName="東三" ref="G1:G30" totalsRowShown="0" headerRowDxfId="60" dataDxfId="59">
  <autoFilter ref="G1:G30" xr:uid="{4B2E1388-E38D-42D9-AB13-D8383658069B}">
    <filterColumn colId="0" hiddenButton="1"/>
  </autoFilter>
  <tableColumns count="1">
    <tableColumn id="1" xr3:uid="{0F4ED1EA-3510-4327-93E4-49AFFDBB84CC}" name="東三" dataDxfId="5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A44B860-3BFF-49CD-938E-175EB06CBE9F}" name="西三" displayName="西三" ref="F1:F50" totalsRowShown="0" headerRowDxfId="57" dataDxfId="56">
  <autoFilter ref="F1:F50" xr:uid="{9A44B860-3BFF-49CD-938E-175EB06CBE9F}">
    <filterColumn colId="0" hiddenButton="1"/>
  </autoFilter>
  <tableColumns count="1">
    <tableColumn id="1" xr3:uid="{59B043E4-70A4-4D6A-8E09-76297ED6F32E}" name="西三" data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7D83-0CD9-4229-A496-156A5FA7B03D}">
  <sheetPr codeName="Sheet1">
    <tabColor theme="9" tint="-0.249977111117893"/>
  </sheetPr>
  <dimension ref="A1:V22"/>
  <sheetViews>
    <sheetView showZeros="0" tabSelected="1" workbookViewId="0">
      <selection activeCell="H20" sqref="H20:P20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2" width="7.44140625" style="112" hidden="1" customWidth="1"/>
    <col min="23" max="16384" width="4.88671875" style="111"/>
  </cols>
  <sheetData>
    <row r="1" spans="1:22" ht="15" customHeight="1" thickBot="1" x14ac:dyDescent="0.25"/>
    <row r="2" spans="1:22" ht="35.1" customHeight="1" thickBot="1" x14ac:dyDescent="0.25">
      <c r="A2" s="136" t="s">
        <v>323</v>
      </c>
      <c r="B2" s="137"/>
      <c r="C2" s="152"/>
      <c r="D2" s="152"/>
      <c r="E2" s="152"/>
      <c r="F2" s="152"/>
      <c r="G2" s="152"/>
      <c r="H2" s="153"/>
      <c r="U2" s="112" t="s">
        <v>65</v>
      </c>
      <c r="V2" s="112" t="s">
        <v>164</v>
      </c>
    </row>
    <row r="3" spans="1:22" ht="35.1" customHeight="1" thickBot="1" x14ac:dyDescent="0.25">
      <c r="A3" s="136" t="s">
        <v>6</v>
      </c>
      <c r="B3" s="137"/>
      <c r="C3" s="154"/>
      <c r="D3" s="154"/>
      <c r="E3" s="154"/>
      <c r="F3" s="154"/>
      <c r="G3" s="154"/>
      <c r="H3" s="155"/>
      <c r="I3" s="162" t="s">
        <v>324</v>
      </c>
      <c r="J3" s="159"/>
      <c r="K3" s="163"/>
      <c r="L3" s="164"/>
      <c r="M3" s="164"/>
      <c r="N3" s="164"/>
      <c r="O3" s="164"/>
      <c r="P3" s="164"/>
      <c r="Q3" s="165"/>
      <c r="U3" s="112">
        <v>3</v>
      </c>
      <c r="V3" s="112" t="s">
        <v>178</v>
      </c>
    </row>
    <row r="4" spans="1:22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2">
        <v>2</v>
      </c>
      <c r="V4" s="112" t="s">
        <v>170</v>
      </c>
    </row>
    <row r="5" spans="1:22" ht="26.25" customHeight="1" thickBot="1" x14ac:dyDescent="0.25">
      <c r="A5" s="166" t="s">
        <v>169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8"/>
      <c r="U5" s="112">
        <v>1</v>
      </c>
      <c r="V5" s="112" t="s">
        <v>179</v>
      </c>
    </row>
    <row r="6" spans="1:22" ht="35.1" customHeight="1" thickBot="1" x14ac:dyDescent="0.25">
      <c r="A6" s="136"/>
      <c r="B6" s="137"/>
      <c r="C6" s="138"/>
      <c r="D6" s="159" t="s">
        <v>162</v>
      </c>
      <c r="E6" s="137"/>
      <c r="F6" s="137"/>
      <c r="G6" s="137"/>
      <c r="H6" s="137"/>
      <c r="I6" s="137"/>
      <c r="J6" s="137"/>
      <c r="K6" s="137"/>
      <c r="L6" s="137" t="s">
        <v>65</v>
      </c>
      <c r="M6" s="137"/>
      <c r="N6" s="137"/>
      <c r="O6" s="137" t="s">
        <v>164</v>
      </c>
      <c r="P6" s="137"/>
      <c r="Q6" s="138"/>
      <c r="V6" s="112" t="s">
        <v>180</v>
      </c>
    </row>
    <row r="7" spans="1:22" ht="38.1" customHeight="1" x14ac:dyDescent="0.2">
      <c r="A7" s="156" t="s">
        <v>132</v>
      </c>
      <c r="B7" s="157"/>
      <c r="C7" s="158"/>
      <c r="D7" s="160"/>
      <c r="E7" s="161"/>
      <c r="F7" s="161"/>
      <c r="G7" s="161"/>
      <c r="H7" s="161"/>
      <c r="I7" s="161"/>
      <c r="J7" s="161"/>
      <c r="K7" s="161"/>
      <c r="L7" s="139"/>
      <c r="M7" s="139"/>
      <c r="N7" s="139"/>
      <c r="O7" s="139"/>
      <c r="P7" s="139"/>
      <c r="Q7" s="140"/>
    </row>
    <row r="8" spans="1:22" ht="38.1" customHeight="1" x14ac:dyDescent="0.2">
      <c r="A8" s="144" t="s">
        <v>163</v>
      </c>
      <c r="B8" s="145"/>
      <c r="C8" s="146"/>
      <c r="D8" s="115"/>
      <c r="E8" s="116"/>
      <c r="F8" s="116"/>
      <c r="G8" s="116"/>
      <c r="H8" s="116"/>
      <c r="I8" s="116"/>
      <c r="J8" s="116"/>
      <c r="K8" s="116"/>
      <c r="L8" s="117"/>
      <c r="M8" s="117"/>
      <c r="N8" s="117"/>
      <c r="O8" s="117"/>
      <c r="P8" s="117"/>
      <c r="Q8" s="124"/>
    </row>
    <row r="9" spans="1:22" ht="38.1" customHeight="1" x14ac:dyDescent="0.2">
      <c r="A9" s="144" t="s">
        <v>133</v>
      </c>
      <c r="B9" s="145"/>
      <c r="C9" s="146"/>
      <c r="D9" s="115"/>
      <c r="E9" s="116"/>
      <c r="F9" s="116"/>
      <c r="G9" s="116"/>
      <c r="H9" s="116"/>
      <c r="I9" s="116"/>
      <c r="J9" s="116"/>
      <c r="K9" s="116"/>
      <c r="L9" s="117"/>
      <c r="M9" s="117"/>
      <c r="N9" s="117"/>
      <c r="O9" s="117"/>
      <c r="P9" s="117"/>
      <c r="Q9" s="124"/>
    </row>
    <row r="10" spans="1:22" ht="38.1" customHeight="1" x14ac:dyDescent="0.2">
      <c r="A10" s="144" t="s">
        <v>134</v>
      </c>
      <c r="B10" s="145"/>
      <c r="C10" s="146"/>
      <c r="D10" s="115"/>
      <c r="E10" s="116"/>
      <c r="F10" s="116"/>
      <c r="G10" s="116"/>
      <c r="H10" s="116"/>
      <c r="I10" s="116"/>
      <c r="J10" s="116"/>
      <c r="K10" s="116"/>
      <c r="L10" s="117"/>
      <c r="M10" s="117"/>
      <c r="N10" s="117"/>
      <c r="O10" s="117"/>
      <c r="P10" s="117"/>
      <c r="Q10" s="124"/>
    </row>
    <row r="11" spans="1:22" ht="38.1" customHeight="1" thickBot="1" x14ac:dyDescent="0.25">
      <c r="A11" s="147" t="s">
        <v>135</v>
      </c>
      <c r="B11" s="148"/>
      <c r="C11" s="149"/>
      <c r="D11" s="150"/>
      <c r="E11" s="151"/>
      <c r="F11" s="151"/>
      <c r="G11" s="151"/>
      <c r="H11" s="151"/>
      <c r="I11" s="151"/>
      <c r="J11" s="151"/>
      <c r="K11" s="151"/>
      <c r="L11" s="129"/>
      <c r="M11" s="129"/>
      <c r="N11" s="129"/>
      <c r="O11" s="129"/>
      <c r="P11" s="129"/>
      <c r="Q11" s="130"/>
    </row>
    <row r="12" spans="1:22" ht="38.1" customHeight="1" thickBot="1" x14ac:dyDescent="0.25">
      <c r="A12" s="141" t="s">
        <v>136</v>
      </c>
      <c r="B12" s="142"/>
      <c r="C12" s="143"/>
      <c r="D12" s="133"/>
      <c r="E12" s="134"/>
      <c r="F12" s="134"/>
      <c r="G12" s="134"/>
      <c r="H12" s="134"/>
      <c r="I12" s="134"/>
      <c r="J12" s="134"/>
      <c r="K12" s="134"/>
      <c r="L12" s="131"/>
      <c r="M12" s="131"/>
      <c r="N12" s="131"/>
      <c r="O12" s="131"/>
      <c r="P12" s="131"/>
      <c r="Q12" s="132"/>
    </row>
    <row r="14" spans="1:22" s="114" customFormat="1" ht="35.1" customHeight="1" x14ac:dyDescent="0.2">
      <c r="A14" s="118" t="s">
        <v>165</v>
      </c>
      <c r="B14" s="118"/>
      <c r="C14" s="118"/>
      <c r="D14" s="119">
        <v>1000</v>
      </c>
      <c r="E14" s="120"/>
      <c r="F14" s="114" t="s">
        <v>46</v>
      </c>
      <c r="G14" s="113" t="s">
        <v>47</v>
      </c>
      <c r="H14" s="118">
        <f>COUNTA(D7:K12)</f>
        <v>0</v>
      </c>
      <c r="I14" s="118"/>
      <c r="J14" s="114" t="s">
        <v>144</v>
      </c>
      <c r="K14" s="114" t="s">
        <v>48</v>
      </c>
      <c r="L14" s="135">
        <f>D14*H14</f>
        <v>0</v>
      </c>
      <c r="M14" s="135"/>
      <c r="N14" s="135"/>
      <c r="O14" s="114" t="s">
        <v>46</v>
      </c>
      <c r="U14" s="113"/>
      <c r="V14" s="113"/>
    </row>
    <row r="16" spans="1:22" ht="35.1" customHeight="1" x14ac:dyDescent="0.2">
      <c r="A16" s="127" t="s">
        <v>166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8" spans="1:16" ht="35.1" customHeight="1" x14ac:dyDescent="0.2">
      <c r="D18" s="125" t="s">
        <v>204</v>
      </c>
      <c r="E18" s="125"/>
      <c r="F18" s="128"/>
      <c r="G18" s="128"/>
      <c r="H18" s="111" t="s">
        <v>54</v>
      </c>
      <c r="I18" s="128"/>
      <c r="J18" s="128"/>
      <c r="K18" s="111" t="s">
        <v>167</v>
      </c>
      <c r="L18" s="128"/>
      <c r="M18" s="128"/>
      <c r="N18" s="111" t="s">
        <v>56</v>
      </c>
    </row>
    <row r="19" spans="1:16" ht="35.1" customHeight="1" x14ac:dyDescent="0.2">
      <c r="F19" s="122" t="s">
        <v>6</v>
      </c>
      <c r="G19" s="122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16" ht="35.1" customHeight="1" x14ac:dyDescent="0.2">
      <c r="F20" s="123" t="s">
        <v>61</v>
      </c>
      <c r="G20" s="123"/>
      <c r="H20" s="126"/>
      <c r="I20" s="126"/>
      <c r="J20" s="126"/>
      <c r="K20" s="126"/>
      <c r="L20" s="126"/>
      <c r="M20" s="126"/>
      <c r="N20" s="126"/>
      <c r="O20" s="126"/>
      <c r="P20" s="126"/>
    </row>
    <row r="22" spans="1:16" ht="35.1" customHeight="1" x14ac:dyDescent="0.2">
      <c r="A22" s="118" t="s">
        <v>168</v>
      </c>
      <c r="B22" s="118"/>
      <c r="C22" s="118"/>
      <c r="D22" s="118"/>
      <c r="E22" s="118"/>
      <c r="F22" s="118"/>
      <c r="G22" s="118"/>
      <c r="H22" s="118"/>
      <c r="I22" s="118"/>
    </row>
  </sheetData>
  <sheetProtection algorithmName="SHA-512" hashValue="yLeBGoBSbLMRCPf5FYyonzaw8O48/UEpF5ih3bVgH8K2oFPiIFFlk+K4yKm7It1GaN4W24sljY3rs0sU0E4lAg==" saltValue="s81MaIqTd/Dmruci/b2HMQ==" spinCount="100000" sheet="1" selectLockedCells="1"/>
  <mergeCells count="49">
    <mergeCell ref="C2:H2"/>
    <mergeCell ref="A2:B2"/>
    <mergeCell ref="A3:B3"/>
    <mergeCell ref="C3:H3"/>
    <mergeCell ref="A7:C7"/>
    <mergeCell ref="D6:K6"/>
    <mergeCell ref="D7:K7"/>
    <mergeCell ref="I3:J3"/>
    <mergeCell ref="K3:Q3"/>
    <mergeCell ref="A5:Q5"/>
    <mergeCell ref="A12:C12"/>
    <mergeCell ref="A8:C8"/>
    <mergeCell ref="A9:C9"/>
    <mergeCell ref="A10:C10"/>
    <mergeCell ref="A11:C11"/>
    <mergeCell ref="A6:C6"/>
    <mergeCell ref="L9:N9"/>
    <mergeCell ref="O6:Q6"/>
    <mergeCell ref="L7:N7"/>
    <mergeCell ref="O7:Q7"/>
    <mergeCell ref="L6:N6"/>
    <mergeCell ref="O8:Q8"/>
    <mergeCell ref="I18:J18"/>
    <mergeCell ref="L18:M18"/>
    <mergeCell ref="O10:Q10"/>
    <mergeCell ref="L11:N11"/>
    <mergeCell ref="O11:Q11"/>
    <mergeCell ref="L12:N12"/>
    <mergeCell ref="O12:Q12"/>
    <mergeCell ref="D12:K12"/>
    <mergeCell ref="L14:N14"/>
    <mergeCell ref="D11:K11"/>
    <mergeCell ref="L10:N10"/>
    <mergeCell ref="D10:K10"/>
    <mergeCell ref="L8:N8"/>
    <mergeCell ref="A22:I22"/>
    <mergeCell ref="D14:E14"/>
    <mergeCell ref="H14:I14"/>
    <mergeCell ref="H19:P19"/>
    <mergeCell ref="F19:G19"/>
    <mergeCell ref="F20:G20"/>
    <mergeCell ref="O9:Q9"/>
    <mergeCell ref="D18:E18"/>
    <mergeCell ref="D8:K8"/>
    <mergeCell ref="D9:K9"/>
    <mergeCell ref="H20:P20"/>
    <mergeCell ref="A14:C14"/>
    <mergeCell ref="A16:Q16"/>
    <mergeCell ref="F18:G18"/>
  </mergeCells>
  <phoneticPr fontId="2"/>
  <conditionalFormatting sqref="C2:H3">
    <cfRule type="cellIs" dxfId="54" priority="3" operator="equal">
      <formula>""</formula>
    </cfRule>
  </conditionalFormatting>
  <conditionalFormatting sqref="D7:Q12">
    <cfRule type="cellIs" dxfId="53" priority="6" operator="equal">
      <formula>""</formula>
    </cfRule>
  </conditionalFormatting>
  <conditionalFormatting sqref="F18:G18 I18:J18 L18:M18 H20">
    <cfRule type="cellIs" dxfId="52" priority="5" operator="equal">
      <formula>""</formula>
    </cfRule>
  </conditionalFormatting>
  <conditionalFormatting sqref="H19:P19">
    <cfRule type="cellIs" dxfId="51" priority="1" operator="equal">
      <formula>""</formula>
    </cfRule>
  </conditionalFormatting>
  <conditionalFormatting sqref="K3:Q3">
    <cfRule type="cellIs" dxfId="50" priority="2" operator="equal">
      <formula>""</formula>
    </cfRule>
  </conditionalFormatting>
  <dataValidations count="3">
    <dataValidation type="list" allowBlank="1" showInputMessage="1" showErrorMessage="1" sqref="L7:N12" xr:uid="{EFB7B594-83CB-4A4C-B7D9-65EF3BBF69B7}">
      <formula1>学年</formula1>
    </dataValidation>
    <dataValidation type="list" allowBlank="1" showInputMessage="1" showErrorMessage="1" sqref="O7:Q12" xr:uid="{4FC3BC46-A24B-4FB0-B6E3-CAA12B66420D}">
      <formula1>段位</formula1>
    </dataValidation>
    <dataValidation type="list" allowBlank="1" showInputMessage="1" showErrorMessage="1" sqref="C3:H3" xr:uid="{96A43058-9B35-46F4-9C93-409708ADD40F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Medium,太字"&amp;16愛知県高等学校総合体育大会柔道競技　男子団体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3F9136-9EA8-44D3-B78D-AB37C6A6BAE1}">
          <x14:formula1>
            <xm:f>学校名!$A$2:$A$7</xm:f>
          </x14:formula1>
          <xm:sqref>C2:H2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V51"/>
  <sheetViews>
    <sheetView topLeftCell="A10" zoomScaleNormal="100" workbookViewId="0">
      <selection activeCell="U27" sqref="U27:U28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38" t="s">
        <v>0</v>
      </c>
      <c r="C1" s="239"/>
      <c r="D1" s="239"/>
      <c r="E1" s="238" t="s">
        <v>1</v>
      </c>
      <c r="F1" s="239"/>
      <c r="G1" s="239"/>
      <c r="H1" s="238" t="s">
        <v>2</v>
      </c>
      <c r="I1" s="239"/>
      <c r="J1" s="239"/>
      <c r="K1" s="238" t="s">
        <v>3</v>
      </c>
      <c r="L1" s="239"/>
      <c r="M1" s="239"/>
      <c r="N1" s="238" t="s">
        <v>138</v>
      </c>
      <c r="O1" s="239"/>
      <c r="P1" s="239"/>
      <c r="Q1" s="238" t="s">
        <v>139</v>
      </c>
      <c r="R1" s="239"/>
      <c r="S1" s="239"/>
      <c r="T1" s="238" t="s">
        <v>140</v>
      </c>
      <c r="U1" s="239"/>
      <c r="V1" s="240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6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0.100000000000001" customHeight="1" x14ac:dyDescent="0.2">
      <c r="A3" s="38">
        <v>1</v>
      </c>
      <c r="B3" s="18" t="s">
        <v>150</v>
      </c>
      <c r="C3" s="19" t="s">
        <v>94</v>
      </c>
      <c r="D3" s="21" t="s">
        <v>157</v>
      </c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0.100000000000001" customHeight="1" x14ac:dyDescent="0.2">
      <c r="A4" s="75">
        <v>2</v>
      </c>
      <c r="B4" s="68"/>
      <c r="C4" s="69"/>
      <c r="D4" s="26"/>
      <c r="E4" s="68"/>
      <c r="F4" s="69"/>
      <c r="G4" s="25"/>
      <c r="H4" s="68"/>
      <c r="I4" s="69"/>
      <c r="J4" s="25"/>
      <c r="K4" s="68"/>
      <c r="L4" s="69"/>
      <c r="M4" s="25"/>
      <c r="N4" s="68"/>
      <c r="O4" s="69"/>
      <c r="P4" s="25"/>
      <c r="Q4" s="68"/>
      <c r="R4" s="69"/>
      <c r="S4" s="25"/>
      <c r="T4" s="68"/>
      <c r="U4" s="69"/>
      <c r="V4" s="26"/>
    </row>
    <row r="5" spans="1:22" ht="20.100000000000001" customHeight="1" x14ac:dyDescent="0.2">
      <c r="A5" s="75">
        <v>3</v>
      </c>
      <c r="B5" s="68"/>
      <c r="C5" s="69"/>
      <c r="D5" s="26"/>
      <c r="E5" s="68"/>
      <c r="F5" s="69"/>
      <c r="G5" s="25"/>
      <c r="H5" s="68"/>
      <c r="I5" s="69"/>
      <c r="J5" s="25"/>
      <c r="K5" s="68"/>
      <c r="L5" s="69"/>
      <c r="M5" s="25"/>
      <c r="N5" s="68"/>
      <c r="O5" s="69"/>
      <c r="P5" s="25"/>
      <c r="Q5" s="68"/>
      <c r="R5" s="69"/>
      <c r="S5" s="25"/>
      <c r="T5" s="68"/>
      <c r="U5" s="69"/>
      <c r="V5" s="26"/>
    </row>
    <row r="6" spans="1:22" ht="20.100000000000001" customHeight="1" x14ac:dyDescent="0.2">
      <c r="A6" s="39">
        <v>4</v>
      </c>
      <c r="B6" s="68"/>
      <c r="C6" s="69"/>
      <c r="D6" s="70"/>
      <c r="E6" s="68"/>
      <c r="F6" s="69"/>
      <c r="G6" s="71"/>
      <c r="H6" s="68"/>
      <c r="I6" s="69"/>
      <c r="J6" s="71"/>
      <c r="K6" s="68"/>
      <c r="L6" s="69"/>
      <c r="M6" s="71"/>
      <c r="N6" s="68"/>
      <c r="O6" s="69"/>
      <c r="P6" s="71"/>
      <c r="Q6" s="68"/>
      <c r="R6" s="69"/>
      <c r="S6" s="71"/>
      <c r="T6" s="68"/>
      <c r="U6" s="69"/>
      <c r="V6" s="70"/>
    </row>
    <row r="7" spans="1:22" ht="20.100000000000001" customHeight="1" x14ac:dyDescent="0.2">
      <c r="A7" s="76">
        <v>5</v>
      </c>
      <c r="B7" s="68"/>
      <c r="C7" s="69"/>
      <c r="D7" s="26"/>
      <c r="E7" s="68"/>
      <c r="F7" s="69"/>
      <c r="G7" s="25"/>
      <c r="H7" s="68"/>
      <c r="I7" s="69"/>
      <c r="J7" s="25"/>
      <c r="K7" s="68"/>
      <c r="L7" s="69"/>
      <c r="M7" s="25"/>
      <c r="N7" s="68"/>
      <c r="O7" s="69"/>
      <c r="P7" s="25"/>
      <c r="Q7" s="68"/>
      <c r="R7" s="69"/>
      <c r="S7" s="25"/>
      <c r="T7" s="68"/>
      <c r="U7" s="69"/>
      <c r="V7" s="26"/>
    </row>
    <row r="8" spans="1:22" s="17" customFormat="1" ht="20.100000000000001" customHeight="1" thickBot="1" x14ac:dyDescent="0.25">
      <c r="A8" s="60">
        <v>6</v>
      </c>
      <c r="B8" s="72"/>
      <c r="C8" s="73"/>
      <c r="D8" s="29"/>
      <c r="E8" s="72"/>
      <c r="F8" s="73"/>
      <c r="G8" s="30"/>
      <c r="H8" s="72"/>
      <c r="I8" s="73"/>
      <c r="J8" s="30"/>
      <c r="K8" s="72"/>
      <c r="L8" s="73"/>
      <c r="M8" s="30"/>
      <c r="N8" s="72"/>
      <c r="O8" s="73"/>
      <c r="P8" s="30"/>
      <c r="Q8" s="72"/>
      <c r="R8" s="73"/>
      <c r="S8" s="30"/>
      <c r="T8" s="72"/>
      <c r="U8" s="73"/>
      <c r="V8" s="29"/>
    </row>
    <row r="9" spans="1:22" ht="21.9" customHeight="1" thickBot="1" x14ac:dyDescent="0.25">
      <c r="A9" s="74"/>
      <c r="B9" s="257" t="s">
        <v>20</v>
      </c>
      <c r="C9" s="258"/>
      <c r="D9" s="258"/>
      <c r="E9" s="241" t="s">
        <v>21</v>
      </c>
      <c r="F9" s="242"/>
      <c r="G9" s="242"/>
      <c r="H9" s="241" t="s">
        <v>22</v>
      </c>
      <c r="I9" s="242"/>
      <c r="J9" s="242"/>
      <c r="K9" s="241" t="s">
        <v>23</v>
      </c>
      <c r="L9" s="242"/>
      <c r="M9" s="242"/>
      <c r="N9" s="241" t="s">
        <v>141</v>
      </c>
      <c r="O9" s="242"/>
      <c r="P9" s="242"/>
      <c r="Q9" s="241" t="s">
        <v>142</v>
      </c>
      <c r="R9" s="242"/>
      <c r="S9" s="242"/>
      <c r="T9" s="241" t="s">
        <v>143</v>
      </c>
      <c r="U9" s="242"/>
      <c r="V9" s="243"/>
    </row>
    <row r="10" spans="1:22" ht="21.9" customHeight="1" thickBot="1" x14ac:dyDescent="0.25">
      <c r="A10" s="12" t="s">
        <v>5</v>
      </c>
      <c r="B10" s="13" t="s">
        <v>4</v>
      </c>
      <c r="C10" s="14" t="s">
        <v>6</v>
      </c>
      <c r="D10" s="15" t="s">
        <v>7</v>
      </c>
      <c r="E10" s="13" t="s">
        <v>4</v>
      </c>
      <c r="F10" s="14" t="s">
        <v>6</v>
      </c>
      <c r="G10" s="15" t="s">
        <v>7</v>
      </c>
      <c r="H10" s="13" t="s">
        <v>4</v>
      </c>
      <c r="I10" s="14" t="s">
        <v>6</v>
      </c>
      <c r="J10" s="15" t="s">
        <v>7</v>
      </c>
      <c r="K10" s="13" t="s">
        <v>4</v>
      </c>
      <c r="L10" s="14" t="s">
        <v>6</v>
      </c>
      <c r="M10" s="15" t="s">
        <v>7</v>
      </c>
      <c r="N10" s="13" t="s">
        <v>4</v>
      </c>
      <c r="O10" s="14" t="s">
        <v>6</v>
      </c>
      <c r="P10" s="15" t="s">
        <v>7</v>
      </c>
      <c r="Q10" s="13" t="s">
        <v>4</v>
      </c>
      <c r="R10" s="14" t="s">
        <v>6</v>
      </c>
      <c r="S10" s="15" t="s">
        <v>7</v>
      </c>
      <c r="T10" s="13" t="s">
        <v>4</v>
      </c>
      <c r="U10" s="14" t="s">
        <v>6</v>
      </c>
      <c r="V10" s="16" t="s">
        <v>7</v>
      </c>
    </row>
    <row r="11" spans="1:22" ht="20.100000000000001" customHeight="1" x14ac:dyDescent="0.2">
      <c r="A11" s="38">
        <v>1</v>
      </c>
      <c r="B11" s="18"/>
      <c r="C11" s="19"/>
      <c r="D11" s="21"/>
      <c r="E11" s="18"/>
      <c r="F11" s="19"/>
      <c r="G11" s="20"/>
      <c r="H11" s="18"/>
      <c r="I11" s="19"/>
      <c r="J11" s="20"/>
      <c r="K11" s="18"/>
      <c r="L11" s="19"/>
      <c r="M11" s="20"/>
      <c r="N11" s="18"/>
      <c r="O11" s="19"/>
      <c r="P11" s="20"/>
      <c r="Q11" s="18"/>
      <c r="R11" s="19"/>
      <c r="S11" s="20"/>
      <c r="T11" s="18"/>
      <c r="U11" s="19"/>
      <c r="V11" s="21"/>
    </row>
    <row r="12" spans="1:22" ht="20.100000000000001" customHeight="1" x14ac:dyDescent="0.2">
      <c r="A12" s="39">
        <v>2</v>
      </c>
      <c r="B12" s="68"/>
      <c r="C12" s="69"/>
      <c r="D12" s="26"/>
      <c r="E12" s="68"/>
      <c r="F12" s="69"/>
      <c r="G12" s="25"/>
      <c r="H12" s="68"/>
      <c r="I12" s="69"/>
      <c r="J12" s="25"/>
      <c r="K12" s="68"/>
      <c r="L12" s="69"/>
      <c r="M12" s="25"/>
      <c r="N12" s="68"/>
      <c r="O12" s="69"/>
      <c r="P12" s="25"/>
      <c r="Q12" s="68"/>
      <c r="R12" s="69"/>
      <c r="S12" s="25"/>
      <c r="T12" s="68"/>
      <c r="U12" s="69"/>
      <c r="V12" s="26"/>
    </row>
    <row r="13" spans="1:22" ht="20.100000000000001" customHeight="1" x14ac:dyDescent="0.2">
      <c r="A13" s="39">
        <v>3</v>
      </c>
      <c r="B13" s="68"/>
      <c r="C13" s="69"/>
      <c r="D13" s="26"/>
      <c r="E13" s="68"/>
      <c r="F13" s="69"/>
      <c r="G13" s="25"/>
      <c r="H13" s="68"/>
      <c r="I13" s="69"/>
      <c r="J13" s="25"/>
      <c r="K13" s="68"/>
      <c r="L13" s="69"/>
      <c r="M13" s="25"/>
      <c r="N13" s="68"/>
      <c r="O13" s="69"/>
      <c r="P13" s="25"/>
      <c r="Q13" s="68"/>
      <c r="R13" s="69"/>
      <c r="S13" s="25"/>
      <c r="T13" s="68"/>
      <c r="U13" s="69"/>
      <c r="V13" s="26"/>
    </row>
    <row r="14" spans="1:22" ht="20.100000000000001" customHeight="1" x14ac:dyDescent="0.2">
      <c r="A14" s="39">
        <v>4</v>
      </c>
      <c r="B14" s="68"/>
      <c r="C14" s="69"/>
      <c r="D14" s="26"/>
      <c r="E14" s="68"/>
      <c r="F14" s="69"/>
      <c r="G14" s="25"/>
      <c r="H14" s="68"/>
      <c r="I14" s="69"/>
      <c r="J14" s="25"/>
      <c r="K14" s="68"/>
      <c r="L14" s="69"/>
      <c r="M14" s="25"/>
      <c r="N14" s="68"/>
      <c r="O14" s="69"/>
      <c r="P14" s="25"/>
      <c r="Q14" s="68"/>
      <c r="R14" s="69"/>
      <c r="S14" s="25"/>
      <c r="T14" s="68"/>
      <c r="U14" s="69"/>
      <c r="V14" s="26"/>
    </row>
    <row r="15" spans="1:22" ht="20.100000000000001" customHeight="1" x14ac:dyDescent="0.2">
      <c r="A15" s="39">
        <v>5</v>
      </c>
      <c r="B15" s="68"/>
      <c r="C15" s="69"/>
      <c r="D15" s="26"/>
      <c r="E15" s="68"/>
      <c r="F15" s="69"/>
      <c r="G15" s="25"/>
      <c r="H15" s="68"/>
      <c r="I15" s="69"/>
      <c r="J15" s="25"/>
      <c r="K15" s="68"/>
      <c r="L15" s="69"/>
      <c r="M15" s="25"/>
      <c r="N15" s="68"/>
      <c r="O15" s="69"/>
      <c r="P15" s="25"/>
      <c r="Q15" s="68"/>
      <c r="R15" s="69"/>
      <c r="S15" s="25"/>
      <c r="T15" s="68"/>
      <c r="U15" s="69"/>
      <c r="V15" s="26"/>
    </row>
    <row r="16" spans="1:22" ht="20.100000000000001" customHeight="1" thickBot="1" x14ac:dyDescent="0.25">
      <c r="A16" s="42">
        <v>6</v>
      </c>
      <c r="B16" s="72"/>
      <c r="C16" s="73"/>
      <c r="D16" s="29"/>
      <c r="E16" s="72"/>
      <c r="F16" s="73"/>
      <c r="G16" s="30"/>
      <c r="H16" s="72"/>
      <c r="I16" s="73"/>
      <c r="J16" s="30"/>
      <c r="K16" s="72"/>
      <c r="L16" s="73"/>
      <c r="M16" s="30"/>
      <c r="N16" s="72"/>
      <c r="O16" s="73"/>
      <c r="P16" s="30"/>
      <c r="Q16" s="72"/>
      <c r="R16" s="73"/>
      <c r="S16" s="30"/>
      <c r="T16" s="72"/>
      <c r="U16" s="73"/>
      <c r="V16" s="29"/>
    </row>
    <row r="17" spans="3:22" ht="10.5" customHeight="1" thickBot="1" x14ac:dyDescent="0.25"/>
    <row r="18" spans="3:22" ht="20.100000000000001" customHeight="1" thickBot="1" x14ac:dyDescent="0.25">
      <c r="E18" s="246" t="s">
        <v>45</v>
      </c>
      <c r="F18" s="247"/>
      <c r="G18" s="109">
        <v>1000</v>
      </c>
      <c r="H18" s="32" t="s">
        <v>46</v>
      </c>
      <c r="I18" s="32" t="s">
        <v>47</v>
      </c>
      <c r="J18" s="32">
        <f>COUNTA(D3:D7,G3:G7,J3:J7,M3:M7,P3:P7,S3:S7,V3:V7,D11:D16,G11:G16,J11:J16,M11:M16,P11:P16,S11:S16,V11:V16)</f>
        <v>1</v>
      </c>
      <c r="K18" s="32" t="s">
        <v>144</v>
      </c>
      <c r="L18" s="32" t="s">
        <v>48</v>
      </c>
      <c r="M18" s="248">
        <f>G18*J18</f>
        <v>1000</v>
      </c>
      <c r="N18" s="248"/>
      <c r="O18" s="33" t="s">
        <v>46</v>
      </c>
      <c r="P18" s="4"/>
      <c r="Q18" s="34"/>
      <c r="R18" s="4"/>
    </row>
    <row r="19" spans="3:22" ht="10.5" customHeight="1" x14ac:dyDescent="0.2"/>
    <row r="20" spans="3:22" ht="10.5" customHeight="1" x14ac:dyDescent="0.2"/>
    <row r="21" spans="3:22" ht="10.5" customHeight="1" x14ac:dyDescent="0.2">
      <c r="D21" s="216" t="s">
        <v>53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1"/>
      <c r="O21" s="256" t="s">
        <v>204</v>
      </c>
      <c r="P21" s="255"/>
      <c r="Q21" s="216" t="s">
        <v>54</v>
      </c>
      <c r="R21" s="251"/>
      <c r="S21" s="216" t="s">
        <v>55</v>
      </c>
      <c r="T21" s="251"/>
      <c r="U21" s="251"/>
      <c r="V21" s="244" t="s">
        <v>56</v>
      </c>
    </row>
    <row r="22" spans="3:22" ht="10.5" customHeight="1" x14ac:dyDescent="0.2"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1"/>
      <c r="O22" s="256"/>
      <c r="P22" s="255"/>
      <c r="Q22" s="216"/>
      <c r="R22" s="251"/>
      <c r="S22" s="216"/>
      <c r="T22" s="251"/>
      <c r="U22" s="251"/>
      <c r="V22" s="244"/>
    </row>
    <row r="23" spans="3:22" ht="10.5" customHeight="1" x14ac:dyDescent="0.2">
      <c r="D23" s="35"/>
      <c r="G23" s="35"/>
      <c r="J23" s="35"/>
      <c r="K23" s="35"/>
      <c r="L23" s="35"/>
      <c r="M23" s="35"/>
      <c r="N23" s="35"/>
      <c r="O23" s="36"/>
      <c r="P23" s="4"/>
      <c r="Q23" s="4"/>
      <c r="R23" s="4"/>
      <c r="S23" s="37"/>
      <c r="T23" s="37"/>
      <c r="U23" s="3"/>
    </row>
    <row r="24" spans="3:22" ht="10.5" customHeight="1" x14ac:dyDescent="0.2">
      <c r="O24" s="216" t="s">
        <v>6</v>
      </c>
      <c r="P24" s="251"/>
      <c r="Q24" s="251"/>
      <c r="R24" s="251"/>
      <c r="S24" s="251"/>
      <c r="T24" s="251"/>
      <c r="U24" s="3"/>
    </row>
    <row r="25" spans="3:22" ht="10.5" customHeight="1" x14ac:dyDescent="0.2">
      <c r="O25" s="245"/>
      <c r="P25" s="259"/>
      <c r="Q25" s="259"/>
      <c r="R25" s="259"/>
      <c r="S25" s="259"/>
      <c r="T25" s="259"/>
      <c r="U25" s="3"/>
    </row>
    <row r="26" spans="3:22" ht="10.5" customHeight="1" x14ac:dyDescent="0.2">
      <c r="O26" s="4"/>
      <c r="P26" s="3"/>
      <c r="Q26" s="3"/>
      <c r="R26" s="3"/>
      <c r="S26" s="3"/>
      <c r="T26" s="3"/>
      <c r="U26" s="3"/>
    </row>
    <row r="27" spans="3:22" ht="10.5" customHeight="1" x14ac:dyDescent="0.2">
      <c r="O27" s="216" t="s">
        <v>61</v>
      </c>
      <c r="P27" s="251"/>
      <c r="Q27" s="251"/>
      <c r="R27" s="251"/>
      <c r="S27" s="251"/>
      <c r="T27" s="251"/>
      <c r="U27" s="216"/>
    </row>
    <row r="28" spans="3:22" ht="10.5" customHeight="1" x14ac:dyDescent="0.2">
      <c r="O28" s="245"/>
      <c r="P28" s="259"/>
      <c r="Q28" s="259"/>
      <c r="R28" s="259"/>
      <c r="S28" s="259"/>
      <c r="T28" s="259"/>
      <c r="U28" s="245"/>
    </row>
    <row r="29" spans="3:22" ht="24" customHeight="1" x14ac:dyDescent="0.2">
      <c r="C29" s="216" t="s">
        <v>62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</row>
    <row r="30" spans="3:22" ht="24" customHeight="1" x14ac:dyDescent="0.2"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</row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/65M/asZu5S75hgIEaD0fNvE1k0fHddkj5flKTqMxkhPdnmZiuDNYrZGdi+Rb7RquzNU5vzmnrNCPvFGkHEHUg==" saltValue="29rGrux3AsfdEktGWnw2kw==" spinCount="100000" sheet="1" objects="1" scenarios="1" selectLockedCells="1" selectUnlockedCells="1"/>
  <mergeCells count="30">
    <mergeCell ref="O27:O28"/>
    <mergeCell ref="P27:T28"/>
    <mergeCell ref="U27:U28"/>
    <mergeCell ref="C29:N30"/>
    <mergeCell ref="R21:R22"/>
    <mergeCell ref="S21:S22"/>
    <mergeCell ref="T21:U22"/>
    <mergeCell ref="V21:V22"/>
    <mergeCell ref="O24:O25"/>
    <mergeCell ref="P24:T25"/>
    <mergeCell ref="E18:F18"/>
    <mergeCell ref="M18:N18"/>
    <mergeCell ref="D21:M22"/>
    <mergeCell ref="Q21:Q22"/>
    <mergeCell ref="P21:P22"/>
    <mergeCell ref="O21:O22"/>
    <mergeCell ref="T1:V1"/>
    <mergeCell ref="B9:D9"/>
    <mergeCell ref="E9:G9"/>
    <mergeCell ref="H9:J9"/>
    <mergeCell ref="K9:M9"/>
    <mergeCell ref="N9:P9"/>
    <mergeCell ref="Q9:S9"/>
    <mergeCell ref="T9:V9"/>
    <mergeCell ref="B1:D1"/>
    <mergeCell ref="E1:G1"/>
    <mergeCell ref="H1:J1"/>
    <mergeCell ref="K1:M1"/>
    <mergeCell ref="N1:P1"/>
    <mergeCell ref="Q1:S1"/>
  </mergeCells>
  <phoneticPr fontId="2"/>
  <conditionalFormatting sqref="P24 P27">
    <cfRule type="cellIs" dxfId="17" priority="4" operator="equal">
      <formula>""</formula>
    </cfRule>
    <cfRule type="cellIs" dxfId="16" priority="5" operator="equal">
      <formula>""</formula>
    </cfRule>
    <cfRule type="cellIs" dxfId="15" priority="6" operator="equal">
      <formula>""</formula>
    </cfRule>
  </conditionalFormatting>
  <conditionalFormatting sqref="R21:R22 T21:U22">
    <cfRule type="cellIs" dxfId="14" priority="1" operator="equal">
      <formula>""</formula>
    </cfRule>
  </conditionalFormatting>
  <dataValidations count="2">
    <dataValidation type="list" allowBlank="1" showInputMessage="1" showErrorMessage="1" sqref="B3:B8 E3:E8 H3:H8 K3:K8 N3:N8 Q3:Q8 T3:T8 B11:B16 E11:E16 H11:H16 K11:K16 N11:N16 Q11:Q16 T11:T16" xr:uid="{00000000-0002-0000-0700-000000000000}">
      <formula1>全三河</formula1>
    </dataValidation>
    <dataValidation type="list" allowBlank="1" showInputMessage="1" showErrorMessage="1" sqref="C3:C8 F3:F8 I3:I8 L3:L8 O3:O8 R3:R8 U3:U8 C11:C16 F11:F16 I11:I16 L11:L16 O11:O16 R11:R16 U11:U16" xr:uid="{00000000-0002-0000-0700-000001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70866141732283472" footer="0.51181102362204722"/>
  <pageSetup paperSize="9" orientation="landscape" r:id="rId1"/>
  <headerFooter alignWithMargins="0">
    <oddHeader>&amp;C&amp;"BIZ UDPゴシック,太字"&amp;20全三河新人柔道体重別選手権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F0000"/>
  </sheetPr>
  <dimension ref="A1:V51"/>
  <sheetViews>
    <sheetView topLeftCell="A7" zoomScaleNormal="100" workbookViewId="0">
      <selection activeCell="P27" sqref="P27:T28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38" t="s">
        <v>0</v>
      </c>
      <c r="C1" s="239"/>
      <c r="D1" s="239"/>
      <c r="E1" s="238" t="s">
        <v>1</v>
      </c>
      <c r="F1" s="239"/>
      <c r="G1" s="239"/>
      <c r="H1" s="238" t="s">
        <v>2</v>
      </c>
      <c r="I1" s="239"/>
      <c r="J1" s="239"/>
      <c r="K1" s="238" t="s">
        <v>3</v>
      </c>
      <c r="L1" s="239"/>
      <c r="M1" s="239"/>
      <c r="N1" s="238" t="s">
        <v>138</v>
      </c>
      <c r="O1" s="239"/>
      <c r="P1" s="239"/>
      <c r="Q1" s="238" t="s">
        <v>139</v>
      </c>
      <c r="R1" s="239"/>
      <c r="S1" s="239"/>
      <c r="T1" s="238" t="s">
        <v>140</v>
      </c>
      <c r="U1" s="239"/>
      <c r="V1" s="240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6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0.100000000000001" customHeight="1" x14ac:dyDescent="0.2">
      <c r="A3" s="38">
        <v>1</v>
      </c>
      <c r="B3" s="18"/>
      <c r="C3" s="19"/>
      <c r="D3" s="21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0.100000000000001" customHeight="1" x14ac:dyDescent="0.2">
      <c r="A4" s="75">
        <v>2</v>
      </c>
      <c r="B4" s="68"/>
      <c r="C4" s="69"/>
      <c r="D4" s="26"/>
      <c r="E4" s="68"/>
      <c r="F4" s="69"/>
      <c r="G4" s="25"/>
      <c r="H4" s="68"/>
      <c r="I4" s="69"/>
      <c r="J4" s="25"/>
      <c r="K4" s="68"/>
      <c r="L4" s="69"/>
      <c r="M4" s="25"/>
      <c r="N4" s="68"/>
      <c r="O4" s="69"/>
      <c r="P4" s="25"/>
      <c r="Q4" s="68"/>
      <c r="R4" s="69"/>
      <c r="S4" s="25"/>
      <c r="T4" s="68"/>
      <c r="U4" s="69"/>
      <c r="V4" s="26"/>
    </row>
    <row r="5" spans="1:22" ht="20.100000000000001" customHeight="1" x14ac:dyDescent="0.2">
      <c r="A5" s="75">
        <v>3</v>
      </c>
      <c r="B5" s="68"/>
      <c r="C5" s="69"/>
      <c r="D5" s="26"/>
      <c r="E5" s="68"/>
      <c r="F5" s="69"/>
      <c r="G5" s="25"/>
      <c r="H5" s="68"/>
      <c r="I5" s="69"/>
      <c r="J5" s="25"/>
      <c r="K5" s="68"/>
      <c r="L5" s="69"/>
      <c r="M5" s="25"/>
      <c r="N5" s="68"/>
      <c r="O5" s="69"/>
      <c r="P5" s="25"/>
      <c r="Q5" s="68"/>
      <c r="R5" s="69"/>
      <c r="S5" s="25"/>
      <c r="T5" s="68"/>
      <c r="U5" s="69"/>
      <c r="V5" s="26"/>
    </row>
    <row r="6" spans="1:22" ht="20.100000000000001" customHeight="1" x14ac:dyDescent="0.2">
      <c r="A6" s="39">
        <v>4</v>
      </c>
      <c r="B6" s="68"/>
      <c r="C6" s="69"/>
      <c r="D6" s="70"/>
      <c r="E6" s="68"/>
      <c r="F6" s="69"/>
      <c r="G6" s="71"/>
      <c r="H6" s="68"/>
      <c r="I6" s="69"/>
      <c r="J6" s="71"/>
      <c r="K6" s="68"/>
      <c r="L6" s="69"/>
      <c r="M6" s="71"/>
      <c r="N6" s="68"/>
      <c r="O6" s="69"/>
      <c r="P6" s="71"/>
      <c r="Q6" s="68"/>
      <c r="R6" s="69"/>
      <c r="S6" s="71"/>
      <c r="T6" s="68"/>
      <c r="U6" s="69"/>
      <c r="V6" s="70"/>
    </row>
    <row r="7" spans="1:22" ht="20.100000000000001" customHeight="1" x14ac:dyDescent="0.2">
      <c r="A7" s="76">
        <v>5</v>
      </c>
      <c r="B7" s="68"/>
      <c r="C7" s="69"/>
      <c r="D7" s="26"/>
      <c r="E7" s="68"/>
      <c r="F7" s="69"/>
      <c r="G7" s="25"/>
      <c r="H7" s="68"/>
      <c r="I7" s="69"/>
      <c r="J7" s="25"/>
      <c r="K7" s="68"/>
      <c r="L7" s="69"/>
      <c r="M7" s="25"/>
      <c r="N7" s="68"/>
      <c r="O7" s="69"/>
      <c r="P7" s="25"/>
      <c r="Q7" s="68"/>
      <c r="R7" s="69"/>
      <c r="S7" s="25"/>
      <c r="T7" s="68"/>
      <c r="U7" s="69"/>
      <c r="V7" s="26"/>
    </row>
    <row r="8" spans="1:22" s="17" customFormat="1" ht="20.100000000000001" customHeight="1" thickBot="1" x14ac:dyDescent="0.25">
      <c r="A8" s="60">
        <v>6</v>
      </c>
      <c r="B8" s="72"/>
      <c r="C8" s="73"/>
      <c r="D8" s="29"/>
      <c r="E8" s="72"/>
      <c r="F8" s="73"/>
      <c r="G8" s="30"/>
      <c r="H8" s="72"/>
      <c r="I8" s="73"/>
      <c r="J8" s="30"/>
      <c r="K8" s="72"/>
      <c r="L8" s="73"/>
      <c r="M8" s="30"/>
      <c r="N8" s="72"/>
      <c r="O8" s="73"/>
      <c r="P8" s="30"/>
      <c r="Q8" s="72"/>
      <c r="R8" s="73"/>
      <c r="S8" s="30"/>
      <c r="T8" s="72"/>
      <c r="U8" s="73"/>
      <c r="V8" s="29"/>
    </row>
    <row r="9" spans="1:22" ht="21.9" customHeight="1" thickBot="1" x14ac:dyDescent="0.25">
      <c r="A9" s="74"/>
      <c r="B9" s="257" t="s">
        <v>20</v>
      </c>
      <c r="C9" s="258"/>
      <c r="D9" s="258"/>
      <c r="E9" s="241" t="s">
        <v>21</v>
      </c>
      <c r="F9" s="242"/>
      <c r="G9" s="242"/>
      <c r="H9" s="241" t="s">
        <v>22</v>
      </c>
      <c r="I9" s="242"/>
      <c r="J9" s="242"/>
      <c r="K9" s="241" t="s">
        <v>23</v>
      </c>
      <c r="L9" s="242"/>
      <c r="M9" s="242"/>
      <c r="N9" s="241" t="s">
        <v>141</v>
      </c>
      <c r="O9" s="242"/>
      <c r="P9" s="242"/>
      <c r="Q9" s="241" t="s">
        <v>142</v>
      </c>
      <c r="R9" s="242"/>
      <c r="S9" s="242"/>
      <c r="T9" s="241" t="s">
        <v>143</v>
      </c>
      <c r="U9" s="242"/>
      <c r="V9" s="243"/>
    </row>
    <row r="10" spans="1:22" ht="21.9" customHeight="1" thickBot="1" x14ac:dyDescent="0.25">
      <c r="A10" s="12" t="s">
        <v>5</v>
      </c>
      <c r="B10" s="13" t="s">
        <v>4</v>
      </c>
      <c r="C10" s="14" t="s">
        <v>6</v>
      </c>
      <c r="D10" s="15" t="s">
        <v>7</v>
      </c>
      <c r="E10" s="13" t="s">
        <v>4</v>
      </c>
      <c r="F10" s="14" t="s">
        <v>6</v>
      </c>
      <c r="G10" s="15" t="s">
        <v>7</v>
      </c>
      <c r="H10" s="13" t="s">
        <v>4</v>
      </c>
      <c r="I10" s="14" t="s">
        <v>6</v>
      </c>
      <c r="J10" s="15" t="s">
        <v>7</v>
      </c>
      <c r="K10" s="13" t="s">
        <v>4</v>
      </c>
      <c r="L10" s="14" t="s">
        <v>6</v>
      </c>
      <c r="M10" s="15" t="s">
        <v>7</v>
      </c>
      <c r="N10" s="13" t="s">
        <v>4</v>
      </c>
      <c r="O10" s="14" t="s">
        <v>6</v>
      </c>
      <c r="P10" s="15" t="s">
        <v>7</v>
      </c>
      <c r="Q10" s="13" t="s">
        <v>4</v>
      </c>
      <c r="R10" s="14" t="s">
        <v>6</v>
      </c>
      <c r="S10" s="15" t="s">
        <v>7</v>
      </c>
      <c r="T10" s="13" t="s">
        <v>4</v>
      </c>
      <c r="U10" s="14" t="s">
        <v>6</v>
      </c>
      <c r="V10" s="16" t="s">
        <v>7</v>
      </c>
    </row>
    <row r="11" spans="1:22" ht="20.100000000000001" customHeight="1" x14ac:dyDescent="0.2">
      <c r="A11" s="38">
        <v>1</v>
      </c>
      <c r="B11" s="18"/>
      <c r="C11" s="19"/>
      <c r="D11" s="21"/>
      <c r="E11" s="18"/>
      <c r="F11" s="19"/>
      <c r="G11" s="20"/>
      <c r="H11" s="18"/>
      <c r="I11" s="19"/>
      <c r="J11" s="20"/>
      <c r="K11" s="18"/>
      <c r="L11" s="19"/>
      <c r="M11" s="20"/>
      <c r="N11" s="18"/>
      <c r="O11" s="19"/>
      <c r="P11" s="20"/>
      <c r="Q11" s="18"/>
      <c r="R11" s="19"/>
      <c r="S11" s="20"/>
      <c r="T11" s="18"/>
      <c r="U11" s="19"/>
      <c r="V11" s="21"/>
    </row>
    <row r="12" spans="1:22" ht="20.100000000000001" customHeight="1" x14ac:dyDescent="0.2">
      <c r="A12" s="39">
        <v>2</v>
      </c>
      <c r="B12" s="68"/>
      <c r="C12" s="69"/>
      <c r="D12" s="26"/>
      <c r="E12" s="68"/>
      <c r="F12" s="69"/>
      <c r="G12" s="25"/>
      <c r="H12" s="68"/>
      <c r="I12" s="69"/>
      <c r="J12" s="25"/>
      <c r="K12" s="68"/>
      <c r="L12" s="69"/>
      <c r="M12" s="25"/>
      <c r="N12" s="68"/>
      <c r="O12" s="69"/>
      <c r="P12" s="25"/>
      <c r="Q12" s="68"/>
      <c r="R12" s="69"/>
      <c r="S12" s="25"/>
      <c r="T12" s="68"/>
      <c r="U12" s="69"/>
      <c r="V12" s="26"/>
    </row>
    <row r="13" spans="1:22" ht="20.100000000000001" customHeight="1" x14ac:dyDescent="0.2">
      <c r="A13" s="39">
        <v>3</v>
      </c>
      <c r="B13" s="68"/>
      <c r="C13" s="69"/>
      <c r="D13" s="26"/>
      <c r="E13" s="68"/>
      <c r="F13" s="69"/>
      <c r="G13" s="25"/>
      <c r="H13" s="68"/>
      <c r="I13" s="69"/>
      <c r="J13" s="25"/>
      <c r="K13" s="68"/>
      <c r="L13" s="69"/>
      <c r="M13" s="25"/>
      <c r="N13" s="68"/>
      <c r="O13" s="69"/>
      <c r="P13" s="25"/>
      <c r="Q13" s="68"/>
      <c r="R13" s="69"/>
      <c r="S13" s="25"/>
      <c r="T13" s="68"/>
      <c r="U13" s="69"/>
      <c r="V13" s="26"/>
    </row>
    <row r="14" spans="1:22" ht="20.100000000000001" customHeight="1" x14ac:dyDescent="0.2">
      <c r="A14" s="39">
        <v>4</v>
      </c>
      <c r="B14" s="68"/>
      <c r="C14" s="69"/>
      <c r="D14" s="26"/>
      <c r="E14" s="68"/>
      <c r="F14" s="69"/>
      <c r="G14" s="25"/>
      <c r="H14" s="68"/>
      <c r="I14" s="69"/>
      <c r="J14" s="25"/>
      <c r="K14" s="68"/>
      <c r="L14" s="69"/>
      <c r="M14" s="25"/>
      <c r="N14" s="68"/>
      <c r="O14" s="69"/>
      <c r="P14" s="25"/>
      <c r="Q14" s="68"/>
      <c r="R14" s="69"/>
      <c r="S14" s="25"/>
      <c r="T14" s="68"/>
      <c r="U14" s="69"/>
      <c r="V14" s="26"/>
    </row>
    <row r="15" spans="1:22" ht="20.100000000000001" customHeight="1" x14ac:dyDescent="0.2">
      <c r="A15" s="39">
        <v>5</v>
      </c>
      <c r="B15" s="68"/>
      <c r="C15" s="69"/>
      <c r="D15" s="26"/>
      <c r="E15" s="68"/>
      <c r="F15" s="69"/>
      <c r="G15" s="25"/>
      <c r="H15" s="68"/>
      <c r="I15" s="69"/>
      <c r="J15" s="25"/>
      <c r="K15" s="68"/>
      <c r="L15" s="69"/>
      <c r="M15" s="25"/>
      <c r="N15" s="68"/>
      <c r="O15" s="69"/>
      <c r="P15" s="25"/>
      <c r="Q15" s="68"/>
      <c r="R15" s="69"/>
      <c r="S15" s="25"/>
      <c r="T15" s="68"/>
      <c r="U15" s="69"/>
      <c r="V15" s="26"/>
    </row>
    <row r="16" spans="1:22" ht="20.100000000000001" customHeight="1" thickBot="1" x14ac:dyDescent="0.25">
      <c r="A16" s="42">
        <v>6</v>
      </c>
      <c r="B16" s="72"/>
      <c r="C16" s="73"/>
      <c r="D16" s="29"/>
      <c r="E16" s="72"/>
      <c r="F16" s="73"/>
      <c r="G16" s="30"/>
      <c r="H16" s="72"/>
      <c r="I16" s="73"/>
      <c r="J16" s="30"/>
      <c r="K16" s="72"/>
      <c r="L16" s="73"/>
      <c r="M16" s="30"/>
      <c r="N16" s="72"/>
      <c r="O16" s="73"/>
      <c r="P16" s="30"/>
      <c r="Q16" s="72"/>
      <c r="R16" s="73"/>
      <c r="S16" s="30"/>
      <c r="T16" s="72"/>
      <c r="U16" s="73"/>
      <c r="V16" s="29"/>
    </row>
    <row r="17" spans="3:22" ht="10.5" customHeight="1" thickBot="1" x14ac:dyDescent="0.25"/>
    <row r="18" spans="3:22" ht="20.100000000000001" customHeight="1" thickBot="1" x14ac:dyDescent="0.25">
      <c r="E18" s="246" t="s">
        <v>45</v>
      </c>
      <c r="F18" s="247"/>
      <c r="G18" s="109">
        <v>1000</v>
      </c>
      <c r="H18" s="32" t="s">
        <v>46</v>
      </c>
      <c r="I18" s="32" t="s">
        <v>47</v>
      </c>
      <c r="J18" s="32">
        <f>COUNTA(D3:D7,G3:G7,J3:J7,M3:M7,P3:P7,S3:S7,V3:V7,D11:D16,G11:G16,J11:J16,M11:M16,P11:P16,S11:S16,V11:V16)</f>
        <v>0</v>
      </c>
      <c r="K18" s="32" t="s">
        <v>144</v>
      </c>
      <c r="L18" s="32" t="s">
        <v>48</v>
      </c>
      <c r="M18" s="248">
        <f>G18*J18</f>
        <v>0</v>
      </c>
      <c r="N18" s="248"/>
      <c r="O18" s="33" t="s">
        <v>46</v>
      </c>
      <c r="P18" s="4"/>
      <c r="Q18" s="34"/>
      <c r="R18" s="4"/>
    </row>
    <row r="19" spans="3:22" ht="10.5" customHeight="1" x14ac:dyDescent="0.2"/>
    <row r="20" spans="3:22" ht="10.5" customHeight="1" x14ac:dyDescent="0.2"/>
    <row r="21" spans="3:22" ht="10.5" customHeight="1" x14ac:dyDescent="0.2">
      <c r="D21" s="216" t="s">
        <v>53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1"/>
      <c r="O21" s="251" t="s">
        <v>204</v>
      </c>
      <c r="P21" s="251"/>
      <c r="Q21" s="216" t="s">
        <v>54</v>
      </c>
      <c r="R21" s="251"/>
      <c r="S21" s="216" t="s">
        <v>55</v>
      </c>
      <c r="T21" s="251"/>
      <c r="U21" s="251"/>
      <c r="V21" s="244" t="s">
        <v>56</v>
      </c>
    </row>
    <row r="22" spans="3:22" ht="10.5" customHeight="1" x14ac:dyDescent="0.2"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1"/>
      <c r="O22" s="251"/>
      <c r="P22" s="251"/>
      <c r="Q22" s="216"/>
      <c r="R22" s="251"/>
      <c r="S22" s="216"/>
      <c r="T22" s="251"/>
      <c r="U22" s="251"/>
      <c r="V22" s="244"/>
    </row>
    <row r="23" spans="3:22" ht="10.5" customHeight="1" x14ac:dyDescent="0.2">
      <c r="D23" s="35"/>
      <c r="G23" s="35"/>
      <c r="J23" s="35"/>
      <c r="K23" s="35"/>
      <c r="L23" s="35"/>
      <c r="M23" s="35"/>
      <c r="N23" s="35"/>
      <c r="O23" s="36"/>
      <c r="P23" s="4"/>
      <c r="Q23" s="4"/>
      <c r="R23" s="4"/>
      <c r="S23" s="37"/>
      <c r="T23" s="37"/>
      <c r="U23" s="3"/>
    </row>
    <row r="24" spans="3:22" ht="10.5" customHeight="1" x14ac:dyDescent="0.2">
      <c r="O24" s="216" t="s">
        <v>6</v>
      </c>
      <c r="P24" s="249"/>
      <c r="Q24" s="249"/>
      <c r="R24" s="249"/>
      <c r="S24" s="249"/>
      <c r="T24" s="249"/>
      <c r="U24" s="3"/>
    </row>
    <row r="25" spans="3:22" ht="10.5" customHeight="1" x14ac:dyDescent="0.2">
      <c r="O25" s="245"/>
      <c r="P25" s="250"/>
      <c r="Q25" s="250"/>
      <c r="R25" s="250"/>
      <c r="S25" s="250"/>
      <c r="T25" s="250"/>
      <c r="U25" s="3"/>
    </row>
    <row r="26" spans="3:22" ht="10.5" customHeight="1" x14ac:dyDescent="0.2">
      <c r="O26" s="4"/>
      <c r="P26" s="3"/>
      <c r="Q26" s="3"/>
      <c r="R26" s="3"/>
      <c r="S26" s="3"/>
      <c r="T26" s="3"/>
      <c r="U26" s="3"/>
    </row>
    <row r="27" spans="3:22" ht="10.5" customHeight="1" x14ac:dyDescent="0.2">
      <c r="O27" s="216" t="s">
        <v>61</v>
      </c>
      <c r="P27" s="252"/>
      <c r="Q27" s="252"/>
      <c r="R27" s="252"/>
      <c r="S27" s="252"/>
      <c r="T27" s="252"/>
      <c r="U27" s="216"/>
    </row>
    <row r="28" spans="3:22" ht="10.5" customHeight="1" x14ac:dyDescent="0.2">
      <c r="O28" s="245"/>
      <c r="P28" s="253"/>
      <c r="Q28" s="253"/>
      <c r="R28" s="253"/>
      <c r="S28" s="253"/>
      <c r="T28" s="253"/>
      <c r="U28" s="245"/>
    </row>
    <row r="29" spans="3:22" ht="24" customHeight="1" x14ac:dyDescent="0.2">
      <c r="C29" s="216" t="s">
        <v>62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</row>
    <row r="30" spans="3:22" ht="24" customHeight="1" x14ac:dyDescent="0.2"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</row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hd4IyHmarkPwG9xe95en/O+iVOSsEeRHGjfEXffeYy2rrc5OGsDFtc/b36wtQqPRs6kPB7iFlFbulVfruBY37A==" saltValue="Q9OJPuVorsvfMShCmmZCEQ==" spinCount="100000" sheet="1" objects="1" scenarios="1" selectLockedCells="1"/>
  <mergeCells count="30">
    <mergeCell ref="O27:O28"/>
    <mergeCell ref="P27:T28"/>
    <mergeCell ref="U27:U28"/>
    <mergeCell ref="C29:N30"/>
    <mergeCell ref="R21:R22"/>
    <mergeCell ref="S21:S22"/>
    <mergeCell ref="T21:U22"/>
    <mergeCell ref="V21:V22"/>
    <mergeCell ref="O24:O25"/>
    <mergeCell ref="P24:T25"/>
    <mergeCell ref="E18:F18"/>
    <mergeCell ref="M18:N18"/>
    <mergeCell ref="D21:M22"/>
    <mergeCell ref="Q21:Q22"/>
    <mergeCell ref="P21:P22"/>
    <mergeCell ref="O21:O22"/>
    <mergeCell ref="T1:V1"/>
    <mergeCell ref="B9:D9"/>
    <mergeCell ref="E9:G9"/>
    <mergeCell ref="H9:J9"/>
    <mergeCell ref="K9:M9"/>
    <mergeCell ref="N9:P9"/>
    <mergeCell ref="Q9:S9"/>
    <mergeCell ref="T9:V9"/>
    <mergeCell ref="B1:D1"/>
    <mergeCell ref="E1:G1"/>
    <mergeCell ref="H1:J1"/>
    <mergeCell ref="K1:M1"/>
    <mergeCell ref="N1:P1"/>
    <mergeCell ref="Q1:S1"/>
  </mergeCells>
  <phoneticPr fontId="2"/>
  <conditionalFormatting sqref="O21:P21">
    <cfRule type="cellIs" dxfId="13" priority="1" operator="equal">
      <formula>""</formula>
    </cfRule>
  </conditionalFormatting>
  <conditionalFormatting sqref="P24 P27">
    <cfRule type="cellIs" dxfId="12" priority="5" operator="equal">
      <formula>""</formula>
    </cfRule>
    <cfRule type="cellIs" dxfId="11" priority="6" operator="equal">
      <formula>""</formula>
    </cfRule>
    <cfRule type="cellIs" dxfId="10" priority="7" operator="equal">
      <formula>""</formula>
    </cfRule>
  </conditionalFormatting>
  <conditionalFormatting sqref="R21:R22 T21:U22">
    <cfRule type="cellIs" dxfId="9" priority="2" operator="equal">
      <formula>""</formula>
    </cfRule>
  </conditionalFormatting>
  <dataValidations count="1">
    <dataValidation type="list" allowBlank="1" showInputMessage="1" showErrorMessage="1" sqref="C3:C8 F3:F8 I3:I8 L3:L8 O3:O8 R3:R8 U3:U8 C11:C16 F11:F16 I11:I16 L11:L16 O11:O16 R11:R16 U11:U16" xr:uid="{00000000-0002-0000-0800-000000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70866141732283472" footer="0.51181102362204722"/>
  <pageSetup paperSize="9" orientation="landscape" r:id="rId1"/>
  <headerFooter alignWithMargins="0">
    <oddHeader>&amp;C&amp;"BIZ UDPゴシック,太字"&amp;20全三河新人柔道体重別選手権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学校名!$A$6:$A$7</xm:f>
          </x14:formula1>
          <xm:sqref>B3:B8 E3:E8 H3:H8 K3:K8 N3:N8 Q3:Q8 T3:T8 B11:B16 E11:E16 H11:H16 K11:K16 N11:N16 Q11:Q16 T11:T16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00B050"/>
  </sheetPr>
  <dimension ref="A1:AC51"/>
  <sheetViews>
    <sheetView topLeftCell="A7" zoomScaleNormal="100" workbookViewId="0">
      <selection activeCell="X25" sqref="X25:X26"/>
    </sheetView>
  </sheetViews>
  <sheetFormatPr defaultColWidth="9" defaultRowHeight="12.6" x14ac:dyDescent="0.2"/>
  <cols>
    <col min="1" max="1" width="2.33203125" style="31" customWidth="1"/>
    <col min="2" max="2" width="3" style="11" customWidth="1"/>
    <col min="3" max="3" width="8.88671875" style="11" customWidth="1"/>
    <col min="4" max="4" width="9.6640625" style="11" customWidth="1"/>
    <col min="5" max="6" width="2.88671875" style="11" customWidth="1"/>
    <col min="7" max="7" width="3" style="11" customWidth="1"/>
    <col min="8" max="8" width="8.88671875" style="11" customWidth="1"/>
    <col min="9" max="9" width="9.6640625" style="11" customWidth="1"/>
    <col min="10" max="11" width="2.88671875" style="11" customWidth="1"/>
    <col min="12" max="12" width="3" style="11" customWidth="1"/>
    <col min="13" max="13" width="8.88671875" style="11" customWidth="1"/>
    <col min="14" max="14" width="9.6640625" style="11" customWidth="1"/>
    <col min="15" max="16" width="2.88671875" style="11" customWidth="1"/>
    <col min="17" max="17" width="3" style="11" customWidth="1"/>
    <col min="18" max="18" width="8.88671875" style="11" customWidth="1"/>
    <col min="19" max="19" width="9.6640625" style="11" customWidth="1"/>
    <col min="20" max="21" width="2.88671875" style="11" customWidth="1"/>
    <col min="22" max="22" width="3" style="11" customWidth="1"/>
    <col min="23" max="23" width="8.88671875" style="11" customWidth="1"/>
    <col min="24" max="24" width="9.6640625" style="11" customWidth="1"/>
    <col min="25" max="26" width="2.88671875" style="11" customWidth="1"/>
    <col min="27" max="36" width="9" style="11"/>
    <col min="37" max="38" width="15.109375" style="11" customWidth="1"/>
    <col min="39" max="16384" width="9" style="11"/>
  </cols>
  <sheetData>
    <row r="1" spans="1:29" ht="27" customHeight="1" thickBot="1" x14ac:dyDescent="0.25">
      <c r="A1" s="10"/>
      <c r="B1" s="238" t="s">
        <v>0</v>
      </c>
      <c r="C1" s="239"/>
      <c r="D1" s="239"/>
      <c r="E1" s="239"/>
      <c r="F1" s="240"/>
      <c r="G1" s="238" t="s">
        <v>1</v>
      </c>
      <c r="H1" s="239"/>
      <c r="I1" s="239"/>
      <c r="J1" s="239"/>
      <c r="K1" s="240"/>
      <c r="L1" s="238" t="s">
        <v>2</v>
      </c>
      <c r="M1" s="239"/>
      <c r="N1" s="239"/>
      <c r="O1" s="239"/>
      <c r="P1" s="240"/>
      <c r="Q1" s="238" t="s">
        <v>3</v>
      </c>
      <c r="R1" s="239"/>
      <c r="S1" s="239"/>
      <c r="T1" s="239"/>
      <c r="U1" s="240"/>
      <c r="V1" s="238" t="s">
        <v>63</v>
      </c>
      <c r="W1" s="239"/>
      <c r="X1" s="239"/>
      <c r="Y1" s="239"/>
      <c r="Z1" s="240"/>
    </row>
    <row r="2" spans="1:29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5" t="s">
        <v>65</v>
      </c>
      <c r="F2" s="16" t="s">
        <v>8</v>
      </c>
      <c r="G2" s="13" t="s">
        <v>4</v>
      </c>
      <c r="H2" s="14" t="s">
        <v>6</v>
      </c>
      <c r="I2" s="15" t="s">
        <v>7</v>
      </c>
      <c r="J2" s="15" t="s">
        <v>65</v>
      </c>
      <c r="K2" s="16" t="s">
        <v>8</v>
      </c>
      <c r="L2" s="13" t="s">
        <v>4</v>
      </c>
      <c r="M2" s="14" t="s">
        <v>6</v>
      </c>
      <c r="N2" s="15" t="s">
        <v>7</v>
      </c>
      <c r="O2" s="15" t="s">
        <v>65</v>
      </c>
      <c r="P2" s="16" t="s">
        <v>8</v>
      </c>
      <c r="Q2" s="13" t="s">
        <v>4</v>
      </c>
      <c r="R2" s="14" t="s">
        <v>6</v>
      </c>
      <c r="S2" s="15" t="s">
        <v>7</v>
      </c>
      <c r="T2" s="15" t="s">
        <v>65</v>
      </c>
      <c r="U2" s="16" t="s">
        <v>8</v>
      </c>
      <c r="V2" s="13" t="s">
        <v>4</v>
      </c>
      <c r="W2" s="14" t="s">
        <v>6</v>
      </c>
      <c r="X2" s="15" t="s">
        <v>7</v>
      </c>
      <c r="Y2" s="15" t="s">
        <v>65</v>
      </c>
      <c r="Z2" s="16" t="s">
        <v>8</v>
      </c>
    </row>
    <row r="3" spans="1:29" ht="20.25" customHeight="1" x14ac:dyDescent="0.2">
      <c r="A3" s="40">
        <v>1</v>
      </c>
      <c r="B3" s="44" t="s">
        <v>149</v>
      </c>
      <c r="C3" s="86" t="s">
        <v>29</v>
      </c>
      <c r="D3" s="87" t="s">
        <v>137</v>
      </c>
      <c r="E3" s="88">
        <v>2</v>
      </c>
      <c r="F3" s="89"/>
      <c r="G3" s="90"/>
      <c r="H3" s="86"/>
      <c r="I3" s="87"/>
      <c r="J3" s="88"/>
      <c r="K3" s="89"/>
      <c r="L3" s="90"/>
      <c r="M3" s="86"/>
      <c r="N3" s="87"/>
      <c r="O3" s="88"/>
      <c r="P3" s="89"/>
      <c r="Q3" s="90"/>
      <c r="R3" s="86"/>
      <c r="S3" s="87"/>
      <c r="T3" s="88"/>
      <c r="U3" s="89"/>
      <c r="V3" s="90"/>
      <c r="W3" s="86"/>
      <c r="X3" s="87"/>
      <c r="Y3" s="88"/>
      <c r="Z3" s="89"/>
    </row>
    <row r="4" spans="1:29" ht="20.25" customHeight="1" x14ac:dyDescent="0.2">
      <c r="A4" s="41">
        <v>2</v>
      </c>
      <c r="B4" s="91"/>
      <c r="C4" s="92"/>
      <c r="D4" s="93"/>
      <c r="E4" s="94"/>
      <c r="F4" s="95"/>
      <c r="G4" s="91"/>
      <c r="H4" s="92"/>
      <c r="I4" s="93"/>
      <c r="J4" s="94"/>
      <c r="K4" s="95"/>
      <c r="L4" s="91"/>
      <c r="M4" s="92"/>
      <c r="N4" s="93"/>
      <c r="O4" s="94"/>
      <c r="P4" s="95"/>
      <c r="Q4" s="91"/>
      <c r="R4" s="92"/>
      <c r="S4" s="93"/>
      <c r="T4" s="94"/>
      <c r="U4" s="95"/>
      <c r="V4" s="91"/>
      <c r="W4" s="92"/>
      <c r="X4" s="93"/>
      <c r="Y4" s="94"/>
      <c r="Z4" s="95"/>
    </row>
    <row r="5" spans="1:29" ht="20.25" customHeight="1" x14ac:dyDescent="0.2">
      <c r="A5" s="41">
        <v>3</v>
      </c>
      <c r="B5" s="91"/>
      <c r="C5" s="92"/>
      <c r="D5" s="93"/>
      <c r="E5" s="94"/>
      <c r="F5" s="95"/>
      <c r="G5" s="91"/>
      <c r="H5" s="92"/>
      <c r="I5" s="93"/>
      <c r="J5" s="94"/>
      <c r="K5" s="95"/>
      <c r="L5" s="91"/>
      <c r="M5" s="92"/>
      <c r="N5" s="93"/>
      <c r="O5" s="94"/>
      <c r="P5" s="95"/>
      <c r="Q5" s="91"/>
      <c r="R5" s="92"/>
      <c r="S5" s="93"/>
      <c r="T5" s="94"/>
      <c r="U5" s="95"/>
      <c r="V5" s="91"/>
      <c r="W5" s="92"/>
      <c r="X5" s="93"/>
      <c r="Y5" s="94"/>
      <c r="Z5" s="95"/>
    </row>
    <row r="6" spans="1:29" ht="20.25" customHeight="1" thickBot="1" x14ac:dyDescent="0.25">
      <c r="A6" s="43">
        <v>4</v>
      </c>
      <c r="B6" s="96"/>
      <c r="C6" s="97"/>
      <c r="D6" s="98"/>
      <c r="E6" s="99"/>
      <c r="F6" s="100"/>
      <c r="G6" s="96"/>
      <c r="H6" s="97"/>
      <c r="I6" s="98"/>
      <c r="J6" s="99"/>
      <c r="K6" s="100"/>
      <c r="L6" s="96"/>
      <c r="M6" s="97"/>
      <c r="N6" s="98"/>
      <c r="O6" s="99"/>
      <c r="P6" s="100"/>
      <c r="Q6" s="96"/>
      <c r="R6" s="97"/>
      <c r="S6" s="98"/>
      <c r="T6" s="99"/>
      <c r="U6" s="100"/>
      <c r="V6" s="96"/>
      <c r="W6" s="97"/>
      <c r="X6" s="98"/>
      <c r="Y6" s="99"/>
      <c r="Z6" s="100"/>
    </row>
    <row r="7" spans="1:29" ht="27" customHeight="1" thickBot="1" x14ac:dyDescent="0.25">
      <c r="A7" s="10"/>
      <c r="B7" s="238" t="s">
        <v>20</v>
      </c>
      <c r="C7" s="239"/>
      <c r="D7" s="239"/>
      <c r="E7" s="239"/>
      <c r="F7" s="240"/>
      <c r="G7" s="238" t="s">
        <v>21</v>
      </c>
      <c r="H7" s="239"/>
      <c r="I7" s="239"/>
      <c r="J7" s="239"/>
      <c r="K7" s="240"/>
      <c r="L7" s="238" t="s">
        <v>22</v>
      </c>
      <c r="M7" s="239"/>
      <c r="N7" s="239"/>
      <c r="O7" s="239"/>
      <c r="P7" s="240"/>
      <c r="Q7" s="238" t="s">
        <v>23</v>
      </c>
      <c r="R7" s="239"/>
      <c r="S7" s="239"/>
      <c r="T7" s="239"/>
      <c r="U7" s="240"/>
      <c r="V7" s="238" t="s">
        <v>64</v>
      </c>
      <c r="W7" s="239"/>
      <c r="X7" s="239"/>
      <c r="Y7" s="239"/>
      <c r="Z7" s="240"/>
    </row>
    <row r="8" spans="1:29" s="17" customFormat="1" ht="20.25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5" t="s">
        <v>65</v>
      </c>
      <c r="F8" s="16" t="s">
        <v>8</v>
      </c>
      <c r="G8" s="13" t="s">
        <v>4</v>
      </c>
      <c r="H8" s="14" t="s">
        <v>6</v>
      </c>
      <c r="I8" s="15" t="s">
        <v>7</v>
      </c>
      <c r="J8" s="15" t="s">
        <v>65</v>
      </c>
      <c r="K8" s="16" t="s">
        <v>8</v>
      </c>
      <c r="L8" s="13" t="s">
        <v>4</v>
      </c>
      <c r="M8" s="14" t="s">
        <v>6</v>
      </c>
      <c r="N8" s="15" t="s">
        <v>7</v>
      </c>
      <c r="O8" s="15" t="s">
        <v>65</v>
      </c>
      <c r="P8" s="16" t="s">
        <v>8</v>
      </c>
      <c r="Q8" s="13" t="s">
        <v>4</v>
      </c>
      <c r="R8" s="14" t="s">
        <v>6</v>
      </c>
      <c r="S8" s="15" t="s">
        <v>7</v>
      </c>
      <c r="T8" s="15" t="s">
        <v>65</v>
      </c>
      <c r="U8" s="16" t="s">
        <v>8</v>
      </c>
      <c r="V8" s="13" t="s">
        <v>4</v>
      </c>
      <c r="W8" s="14" t="s">
        <v>6</v>
      </c>
      <c r="X8" s="15" t="s">
        <v>7</v>
      </c>
      <c r="Y8" s="15" t="s">
        <v>65</v>
      </c>
      <c r="Z8" s="16" t="s">
        <v>8</v>
      </c>
      <c r="AC8" s="17" t="s">
        <v>308</v>
      </c>
    </row>
    <row r="9" spans="1:29" ht="20.25" customHeight="1" x14ac:dyDescent="0.2">
      <c r="A9" s="40">
        <v>1</v>
      </c>
      <c r="B9" s="90"/>
      <c r="C9" s="86"/>
      <c r="D9" s="87"/>
      <c r="E9" s="88"/>
      <c r="F9" s="89"/>
      <c r="G9" s="90"/>
      <c r="H9" s="86"/>
      <c r="I9" s="87"/>
      <c r="J9" s="88"/>
      <c r="K9" s="89"/>
      <c r="L9" s="90"/>
      <c r="M9" s="86"/>
      <c r="N9" s="87"/>
      <c r="O9" s="88"/>
      <c r="P9" s="89"/>
      <c r="Q9" s="90"/>
      <c r="R9" s="86"/>
      <c r="S9" s="87"/>
      <c r="T9" s="88"/>
      <c r="U9" s="89"/>
      <c r="V9" s="90"/>
      <c r="W9" s="86"/>
      <c r="X9" s="87"/>
      <c r="Y9" s="88"/>
      <c r="Z9" s="89"/>
    </row>
    <row r="10" spans="1:29" ht="20.25" customHeight="1" x14ac:dyDescent="0.2">
      <c r="A10" s="41">
        <v>2</v>
      </c>
      <c r="B10" s="91"/>
      <c r="C10" s="92"/>
      <c r="D10" s="93"/>
      <c r="E10" s="94"/>
      <c r="F10" s="95"/>
      <c r="G10" s="91"/>
      <c r="H10" s="92"/>
      <c r="I10" s="93"/>
      <c r="J10" s="94"/>
      <c r="K10" s="95"/>
      <c r="L10" s="91"/>
      <c r="M10" s="92"/>
      <c r="N10" s="93"/>
      <c r="O10" s="94"/>
      <c r="P10" s="95"/>
      <c r="Q10" s="91"/>
      <c r="R10" s="92"/>
      <c r="S10" s="93"/>
      <c r="T10" s="94"/>
      <c r="U10" s="95"/>
      <c r="V10" s="91"/>
      <c r="W10" s="92"/>
      <c r="X10" s="93"/>
      <c r="Y10" s="94"/>
      <c r="Z10" s="95"/>
    </row>
    <row r="11" spans="1:29" ht="20.25" customHeight="1" x14ac:dyDescent="0.2">
      <c r="A11" s="41">
        <v>3</v>
      </c>
      <c r="B11" s="91"/>
      <c r="C11" s="92"/>
      <c r="D11" s="93"/>
      <c r="E11" s="94"/>
      <c r="F11" s="95"/>
      <c r="G11" s="91"/>
      <c r="H11" s="92"/>
      <c r="I11" s="93"/>
      <c r="J11" s="94"/>
      <c r="K11" s="95"/>
      <c r="L11" s="91"/>
      <c r="M11" s="92"/>
      <c r="N11" s="93"/>
      <c r="O11" s="94"/>
      <c r="P11" s="95"/>
      <c r="Q11" s="91"/>
      <c r="R11" s="92"/>
      <c r="S11" s="93"/>
      <c r="T11" s="94"/>
      <c r="U11" s="95"/>
      <c r="V11" s="91"/>
      <c r="W11" s="92"/>
      <c r="X11" s="93"/>
      <c r="Y11" s="94"/>
      <c r="Z11" s="95"/>
    </row>
    <row r="12" spans="1:29" ht="20.25" customHeight="1" x14ac:dyDescent="0.2">
      <c r="A12" s="41">
        <v>4</v>
      </c>
      <c r="B12" s="91"/>
      <c r="C12" s="92"/>
      <c r="D12" s="93"/>
      <c r="E12" s="94"/>
      <c r="F12" s="95"/>
      <c r="G12" s="91"/>
      <c r="H12" s="92"/>
      <c r="I12" s="93"/>
      <c r="J12" s="94"/>
      <c r="K12" s="95"/>
      <c r="L12" s="91"/>
      <c r="M12" s="92"/>
      <c r="N12" s="93"/>
      <c r="O12" s="94"/>
      <c r="P12" s="95"/>
      <c r="Q12" s="91"/>
      <c r="R12" s="92"/>
      <c r="S12" s="93"/>
      <c r="T12" s="94"/>
      <c r="U12" s="95"/>
      <c r="V12" s="91"/>
      <c r="W12" s="92"/>
      <c r="X12" s="93"/>
      <c r="Y12" s="94"/>
      <c r="Z12" s="95"/>
    </row>
    <row r="13" spans="1:29" ht="20.25" customHeight="1" x14ac:dyDescent="0.2">
      <c r="A13" s="41">
        <v>5</v>
      </c>
      <c r="B13" s="91"/>
      <c r="C13" s="92"/>
      <c r="D13" s="93"/>
      <c r="E13" s="94"/>
      <c r="F13" s="95"/>
      <c r="G13" s="91"/>
      <c r="H13" s="92"/>
      <c r="I13" s="93"/>
      <c r="J13" s="94"/>
      <c r="K13" s="95"/>
      <c r="L13" s="91"/>
      <c r="M13" s="92"/>
      <c r="N13" s="93"/>
      <c r="O13" s="94"/>
      <c r="P13" s="95"/>
      <c r="Q13" s="91"/>
      <c r="R13" s="92"/>
      <c r="S13" s="93"/>
      <c r="T13" s="94"/>
      <c r="U13" s="95"/>
      <c r="V13" s="91"/>
      <c r="W13" s="92"/>
      <c r="X13" s="93"/>
      <c r="Y13" s="94"/>
      <c r="Z13" s="95"/>
    </row>
    <row r="14" spans="1:29" ht="20.25" customHeight="1" thickBot="1" x14ac:dyDescent="0.25">
      <c r="A14" s="43">
        <v>6</v>
      </c>
      <c r="B14" s="96"/>
      <c r="C14" s="97"/>
      <c r="D14" s="98"/>
      <c r="E14" s="99"/>
      <c r="F14" s="100"/>
      <c r="G14" s="96"/>
      <c r="H14" s="97"/>
      <c r="I14" s="98"/>
      <c r="J14" s="99"/>
      <c r="K14" s="100"/>
      <c r="L14" s="96"/>
      <c r="M14" s="97"/>
      <c r="N14" s="98"/>
      <c r="O14" s="99"/>
      <c r="P14" s="100"/>
      <c r="Q14" s="96"/>
      <c r="R14" s="97"/>
      <c r="S14" s="98"/>
      <c r="T14" s="99"/>
      <c r="U14" s="100"/>
      <c r="V14" s="96"/>
      <c r="W14" s="97"/>
      <c r="X14" s="98"/>
      <c r="Y14" s="99"/>
      <c r="Z14" s="100"/>
    </row>
    <row r="15" spans="1:29" ht="24.75" customHeight="1" thickBot="1" x14ac:dyDescent="0.25"/>
    <row r="16" spans="1:29" ht="28.5" customHeight="1" thickBot="1" x14ac:dyDescent="0.25">
      <c r="E16" s="246" t="s">
        <v>45</v>
      </c>
      <c r="F16" s="247"/>
      <c r="G16" s="247"/>
      <c r="H16" s="110">
        <v>1000</v>
      </c>
      <c r="I16" s="32" t="s">
        <v>46</v>
      </c>
      <c r="J16" s="32" t="s">
        <v>47</v>
      </c>
      <c r="K16" s="247">
        <f>COUNTA(D3:D6,I3:I6,N3:N6,S3:S6,X3:X6,D9:D14,I9:I15,N9:N14,S9:S14,X9:X14)</f>
        <v>1</v>
      </c>
      <c r="L16" s="247"/>
      <c r="M16" s="83" t="s">
        <v>131</v>
      </c>
      <c r="N16" s="32" t="s">
        <v>48</v>
      </c>
      <c r="O16" s="248">
        <f>H16*K16</f>
        <v>1000</v>
      </c>
      <c r="P16" s="248"/>
      <c r="Q16" s="248"/>
      <c r="R16" s="84" t="s">
        <v>46</v>
      </c>
    </row>
    <row r="17" spans="3:25" ht="10.5" customHeight="1" x14ac:dyDescent="0.2"/>
    <row r="18" spans="3:25" ht="10.5" customHeight="1" x14ac:dyDescent="0.2"/>
    <row r="19" spans="3:25" ht="10.5" customHeight="1" x14ac:dyDescent="0.2">
      <c r="D19" s="264" t="s">
        <v>53</v>
      </c>
      <c r="E19" s="264"/>
      <c r="F19" s="264"/>
      <c r="G19" s="264"/>
      <c r="H19" s="264"/>
      <c r="I19" s="264"/>
      <c r="J19" s="264"/>
      <c r="K19" s="264"/>
      <c r="L19" s="264"/>
      <c r="M19" s="264"/>
      <c r="N19" s="256" t="s">
        <v>204</v>
      </c>
      <c r="O19" s="255"/>
      <c r="P19" s="255"/>
      <c r="Q19" s="216" t="s">
        <v>54</v>
      </c>
      <c r="R19" s="216"/>
      <c r="S19" s="216" t="s">
        <v>55</v>
      </c>
      <c r="T19" s="216"/>
      <c r="U19" s="216"/>
      <c r="V19" s="244" t="s">
        <v>56</v>
      </c>
      <c r="W19" s="244"/>
      <c r="X19" s="85"/>
      <c r="Y19" s="85"/>
    </row>
    <row r="20" spans="3:25" ht="10.5" customHeight="1" x14ac:dyDescent="0.2"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56"/>
      <c r="O20" s="255"/>
      <c r="P20" s="255"/>
      <c r="Q20" s="216"/>
      <c r="R20" s="216"/>
      <c r="S20" s="216"/>
      <c r="T20" s="216"/>
      <c r="U20" s="216"/>
      <c r="V20" s="244"/>
      <c r="W20" s="244"/>
      <c r="X20" s="85"/>
      <c r="Y20" s="85"/>
    </row>
    <row r="21" spans="3:25" ht="10.5" customHeight="1" x14ac:dyDescent="0.2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4"/>
      <c r="R21" s="4"/>
      <c r="S21" s="4"/>
      <c r="T21" s="4"/>
      <c r="U21" s="4"/>
      <c r="V21" s="37"/>
      <c r="W21" s="37"/>
      <c r="X21" s="3"/>
      <c r="Y21" s="85"/>
    </row>
    <row r="22" spans="3:25" ht="10.5" customHeight="1" x14ac:dyDescent="0.2">
      <c r="N22" s="216" t="s">
        <v>6</v>
      </c>
      <c r="O22" s="216"/>
      <c r="P22" s="216"/>
      <c r="Q22" s="262"/>
      <c r="R22" s="262"/>
      <c r="S22" s="262"/>
      <c r="T22" s="262"/>
      <c r="U22" s="262"/>
      <c r="V22" s="262"/>
      <c r="W22" s="262"/>
      <c r="X22" s="3"/>
    </row>
    <row r="23" spans="3:25" ht="10.5" customHeight="1" x14ac:dyDescent="0.2">
      <c r="N23" s="245"/>
      <c r="O23" s="245"/>
      <c r="P23" s="245"/>
      <c r="Q23" s="263"/>
      <c r="R23" s="263"/>
      <c r="S23" s="263"/>
      <c r="T23" s="263"/>
      <c r="U23" s="263"/>
      <c r="V23" s="263"/>
      <c r="W23" s="263"/>
      <c r="X23" s="3"/>
    </row>
    <row r="24" spans="3:25" ht="10.5" customHeight="1" x14ac:dyDescent="0.2">
      <c r="N24" s="4"/>
      <c r="O24" s="4"/>
      <c r="P24" s="4"/>
      <c r="Q24" s="3"/>
      <c r="R24" s="3"/>
      <c r="S24" s="3"/>
      <c r="T24" s="3"/>
      <c r="U24" s="3"/>
      <c r="V24" s="3"/>
      <c r="W24" s="3"/>
      <c r="X24" s="3"/>
    </row>
    <row r="25" spans="3:25" ht="10.5" customHeight="1" x14ac:dyDescent="0.2">
      <c r="N25" s="216" t="s">
        <v>61</v>
      </c>
      <c r="O25" s="216"/>
      <c r="P25" s="216"/>
      <c r="Q25" s="260"/>
      <c r="R25" s="260"/>
      <c r="S25" s="260"/>
      <c r="T25" s="260"/>
      <c r="U25" s="260"/>
      <c r="V25" s="260"/>
      <c r="W25" s="260"/>
      <c r="X25" s="216"/>
    </row>
    <row r="26" spans="3:25" ht="10.5" customHeight="1" x14ac:dyDescent="0.2">
      <c r="N26" s="245"/>
      <c r="O26" s="245"/>
      <c r="P26" s="245"/>
      <c r="Q26" s="261"/>
      <c r="R26" s="261"/>
      <c r="S26" s="261"/>
      <c r="T26" s="261"/>
      <c r="U26" s="261"/>
      <c r="V26" s="261"/>
      <c r="W26" s="261"/>
      <c r="X26" s="245"/>
    </row>
    <row r="27" spans="3:25" ht="10.5" customHeight="1" x14ac:dyDescent="0.2">
      <c r="C27" s="216" t="s">
        <v>62</v>
      </c>
      <c r="D27" s="216"/>
      <c r="E27" s="216"/>
      <c r="F27" s="216"/>
      <c r="G27" s="216"/>
      <c r="H27" s="216"/>
      <c r="I27" s="216"/>
      <c r="J27" s="216"/>
      <c r="K27" s="216"/>
      <c r="L27" s="216"/>
    </row>
    <row r="28" spans="3:25" ht="10.5" customHeight="1" x14ac:dyDescent="0.2">
      <c r="C28" s="216"/>
      <c r="D28" s="216"/>
      <c r="E28" s="216"/>
      <c r="F28" s="216"/>
      <c r="G28" s="216"/>
      <c r="H28" s="216"/>
      <c r="I28" s="216"/>
      <c r="J28" s="216"/>
      <c r="K28" s="216"/>
      <c r="L28" s="216"/>
    </row>
    <row r="29" spans="3:25" ht="24" customHeight="1" x14ac:dyDescent="0.2"/>
    <row r="30" spans="3:25" ht="24" customHeight="1" x14ac:dyDescent="0.2"/>
    <row r="31" spans="3:25" ht="24" customHeight="1" x14ac:dyDescent="0.2"/>
    <row r="32" spans="3:25" ht="24" customHeight="1" x14ac:dyDescent="0.2"/>
    <row r="33" spans="2:26" ht="24" customHeight="1" x14ac:dyDescent="0.2"/>
    <row r="34" spans="2:26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2:26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2:26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2:26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2:26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2:26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2:26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2:26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2:26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2:26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2:26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2:26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2:26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2:26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2:26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2:26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2:26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2:26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</sheetData>
  <sheetProtection algorithmName="SHA-512" hashValue="SrlGk88eqGjsuLRnjjIIaqycnAHnPfcY7PE+mdFF9fpLJeKFX9h6LqrqwjythcGPED/9W5j83ORkKv4D89bP2Q==" saltValue="zY0HBPXPPyDeeY1SBbCzzA==" spinCount="100000" sheet="1" selectLockedCells="1"/>
  <mergeCells count="27">
    <mergeCell ref="B7:F7"/>
    <mergeCell ref="G7:K7"/>
    <mergeCell ref="L7:P7"/>
    <mergeCell ref="Q7:U7"/>
    <mergeCell ref="V7:Z7"/>
    <mergeCell ref="B1:F1"/>
    <mergeCell ref="G1:K1"/>
    <mergeCell ref="L1:P1"/>
    <mergeCell ref="Q1:U1"/>
    <mergeCell ref="V1:Z1"/>
    <mergeCell ref="E16:G16"/>
    <mergeCell ref="K16:L16"/>
    <mergeCell ref="O16:Q16"/>
    <mergeCell ref="D19:M20"/>
    <mergeCell ref="Q19:Q20"/>
    <mergeCell ref="N25:P26"/>
    <mergeCell ref="Q25:W26"/>
    <mergeCell ref="X25:X26"/>
    <mergeCell ref="C27:L28"/>
    <mergeCell ref="R19:R20"/>
    <mergeCell ref="S19:S20"/>
    <mergeCell ref="T19:U20"/>
    <mergeCell ref="V19:W20"/>
    <mergeCell ref="N22:P23"/>
    <mergeCell ref="Q22:W23"/>
    <mergeCell ref="O19:P20"/>
    <mergeCell ref="N19:N20"/>
  </mergeCells>
  <phoneticPr fontId="2"/>
  <conditionalFormatting sqref="R19:R20 T19:U20 Q22 Q25:W26">
    <cfRule type="cellIs" dxfId="8" priority="1" operator="equal">
      <formula>""</formula>
    </cfRule>
    <cfRule type="cellIs" dxfId="7" priority="3" operator="equal">
      <formula>""</formula>
    </cfRule>
  </conditionalFormatting>
  <conditionalFormatting sqref="R19:R20">
    <cfRule type="cellIs" dxfId="6" priority="5" operator="equal">
      <formula>""</formula>
    </cfRule>
  </conditionalFormatting>
  <conditionalFormatting sqref="T19:U20 Q22 Q25:W26">
    <cfRule type="cellIs" dxfId="5" priority="4" operator="equal">
      <formula>""</formula>
    </cfRule>
  </conditionalFormatting>
  <dataValidations count="1">
    <dataValidation type="list" allowBlank="1" showInputMessage="1" showErrorMessage="1" sqref="J3:J6 Y9:Y14 T9:T14 O9:O14 J9:J14 E9:E14 Y3:Y6 T3:T6 O3:O6" xr:uid="{00000000-0002-0000-0900-000000000000}">
      <formula1>$AF$2:$AF$3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orientation="landscape" r:id="rId1"/>
  <headerFooter alignWithMargins="0">
    <oddHeader>&amp;C&amp;"BIZ UDPゴシック,太字"&amp;20愛知県高校新人体育大会柔道競技　男女個人戦　参加申込用紙【記入例】</oddHeader>
    <oddFooter>&amp;R&amp;"BIZ UDPゴシック,標準"※この書類の提出をもって校長の承認を得たものとする。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9000000}">
          <x14:formula1>
            <xm:f>新人個人!$AC$2:$AC$3</xm:f>
          </x14:formula1>
          <xm:sqref>E3:E6</xm:sqref>
        </x14:dataValidation>
        <x14:dataValidation type="list" allowBlank="1" showInputMessage="1" showErrorMessage="1" xr:uid="{00000000-0002-0000-0900-00000A000000}">
          <x14:formula1>
            <xm:f>新人個人!#REF!</xm:f>
          </x14:formula1>
          <xm:sqref>B3:C6 G3:H6 L3:M6 Q3:R6 V3:W6 B9:C14 G9:H14 L9:M14 Q9:R14 V9:W14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00B050"/>
  </sheetPr>
  <dimension ref="A1:AD51"/>
  <sheetViews>
    <sheetView topLeftCell="A13" zoomScaleNormal="100" workbookViewId="0">
      <selection activeCell="Q25" sqref="Q25:W26"/>
    </sheetView>
  </sheetViews>
  <sheetFormatPr defaultColWidth="9" defaultRowHeight="12.6" outlineLevelCol="1" x14ac:dyDescent="0.2"/>
  <cols>
    <col min="1" max="1" width="2.33203125" style="31" customWidth="1"/>
    <col min="2" max="2" width="3" style="11" customWidth="1"/>
    <col min="3" max="3" width="8.88671875" style="11" customWidth="1"/>
    <col min="4" max="4" width="9.6640625" style="11" customWidth="1"/>
    <col min="5" max="6" width="2.88671875" style="11" customWidth="1"/>
    <col min="7" max="7" width="3" style="11" customWidth="1"/>
    <col min="8" max="8" width="8.88671875" style="11" customWidth="1"/>
    <col min="9" max="9" width="9.6640625" style="11" customWidth="1"/>
    <col min="10" max="11" width="2.88671875" style="11" customWidth="1"/>
    <col min="12" max="12" width="3" style="11" customWidth="1"/>
    <col min="13" max="13" width="8.88671875" style="11" customWidth="1"/>
    <col min="14" max="14" width="9.6640625" style="11" customWidth="1"/>
    <col min="15" max="16" width="2.88671875" style="11" customWidth="1"/>
    <col min="17" max="17" width="3" style="11" customWidth="1"/>
    <col min="18" max="18" width="8.88671875" style="11" customWidth="1"/>
    <col min="19" max="19" width="9.6640625" style="11" customWidth="1"/>
    <col min="20" max="21" width="2.88671875" style="11" customWidth="1"/>
    <col min="22" max="22" width="3" style="11" customWidth="1"/>
    <col min="23" max="23" width="8.88671875" style="11" customWidth="1"/>
    <col min="24" max="24" width="9.6640625" style="11" customWidth="1"/>
    <col min="25" max="26" width="2.88671875" style="11" customWidth="1"/>
    <col min="27" max="28" width="9" style="11"/>
    <col min="29" max="29" width="5" style="22" hidden="1" customWidth="1" outlineLevel="1"/>
    <col min="30" max="30" width="9" style="11" collapsed="1"/>
    <col min="31" max="37" width="9" style="11"/>
    <col min="38" max="39" width="15.109375" style="11" customWidth="1"/>
    <col min="40" max="16384" width="9" style="11"/>
  </cols>
  <sheetData>
    <row r="1" spans="1:29" ht="27" customHeight="1" thickBot="1" x14ac:dyDescent="0.25">
      <c r="A1" s="10"/>
      <c r="B1" s="238" t="s">
        <v>0</v>
      </c>
      <c r="C1" s="239"/>
      <c r="D1" s="239"/>
      <c r="E1" s="239"/>
      <c r="F1" s="240"/>
      <c r="G1" s="238" t="s">
        <v>1</v>
      </c>
      <c r="H1" s="239"/>
      <c r="I1" s="239"/>
      <c r="J1" s="239"/>
      <c r="K1" s="240"/>
      <c r="L1" s="238" t="s">
        <v>2</v>
      </c>
      <c r="M1" s="239"/>
      <c r="N1" s="239"/>
      <c r="O1" s="239"/>
      <c r="P1" s="240"/>
      <c r="Q1" s="238" t="s">
        <v>3</v>
      </c>
      <c r="R1" s="239"/>
      <c r="S1" s="239"/>
      <c r="T1" s="239"/>
      <c r="U1" s="240"/>
      <c r="V1" s="238" t="s">
        <v>63</v>
      </c>
      <c r="W1" s="239"/>
      <c r="X1" s="239"/>
      <c r="Y1" s="239"/>
      <c r="Z1" s="240"/>
      <c r="AC1" s="77" t="s">
        <v>130</v>
      </c>
    </row>
    <row r="2" spans="1:29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5" t="s">
        <v>65</v>
      </c>
      <c r="F2" s="16" t="s">
        <v>8</v>
      </c>
      <c r="G2" s="13" t="s">
        <v>4</v>
      </c>
      <c r="H2" s="14" t="s">
        <v>6</v>
      </c>
      <c r="I2" s="15" t="s">
        <v>7</v>
      </c>
      <c r="J2" s="15" t="s">
        <v>65</v>
      </c>
      <c r="K2" s="16" t="s">
        <v>9</v>
      </c>
      <c r="L2" s="13" t="s">
        <v>4</v>
      </c>
      <c r="M2" s="14" t="s">
        <v>6</v>
      </c>
      <c r="N2" s="15" t="s">
        <v>7</v>
      </c>
      <c r="O2" s="15" t="s">
        <v>65</v>
      </c>
      <c r="P2" s="16" t="s">
        <v>9</v>
      </c>
      <c r="Q2" s="13" t="s">
        <v>4</v>
      </c>
      <c r="R2" s="14" t="s">
        <v>6</v>
      </c>
      <c r="S2" s="15" t="s">
        <v>7</v>
      </c>
      <c r="T2" s="15" t="s">
        <v>65</v>
      </c>
      <c r="U2" s="16" t="s">
        <v>9</v>
      </c>
      <c r="V2" s="13" t="s">
        <v>4</v>
      </c>
      <c r="W2" s="14" t="s">
        <v>6</v>
      </c>
      <c r="X2" s="15" t="s">
        <v>7</v>
      </c>
      <c r="Y2" s="15" t="s">
        <v>65</v>
      </c>
      <c r="Z2" s="16" t="s">
        <v>9</v>
      </c>
      <c r="AC2" s="78">
        <v>1</v>
      </c>
    </row>
    <row r="3" spans="1:29" s="103" customFormat="1" ht="20.25" customHeight="1" x14ac:dyDescent="0.2">
      <c r="A3" s="62">
        <v>1</v>
      </c>
      <c r="B3" s="79"/>
      <c r="C3" s="19"/>
      <c r="D3" s="20"/>
      <c r="E3" s="102"/>
      <c r="F3" s="21"/>
      <c r="G3" s="79"/>
      <c r="H3" s="19"/>
      <c r="I3" s="20"/>
      <c r="J3" s="102"/>
      <c r="K3" s="21"/>
      <c r="L3" s="79"/>
      <c r="M3" s="19"/>
      <c r="N3" s="20"/>
      <c r="O3" s="102"/>
      <c r="P3" s="21"/>
      <c r="Q3" s="79"/>
      <c r="R3" s="19"/>
      <c r="S3" s="20"/>
      <c r="T3" s="102"/>
      <c r="U3" s="21"/>
      <c r="V3" s="79"/>
      <c r="W3" s="19"/>
      <c r="X3" s="20"/>
      <c r="Y3" s="102"/>
      <c r="Z3" s="21"/>
      <c r="AC3" s="104">
        <v>2</v>
      </c>
    </row>
    <row r="4" spans="1:29" s="103" customFormat="1" ht="20.25" customHeight="1" x14ac:dyDescent="0.2">
      <c r="A4" s="105">
        <v>2</v>
      </c>
      <c r="B4" s="80"/>
      <c r="C4" s="69"/>
      <c r="D4" s="25"/>
      <c r="E4" s="106"/>
      <c r="F4" s="26"/>
      <c r="G4" s="80"/>
      <c r="H4" s="69"/>
      <c r="I4" s="25"/>
      <c r="J4" s="106"/>
      <c r="K4" s="26"/>
      <c r="L4" s="80"/>
      <c r="M4" s="69"/>
      <c r="N4" s="25"/>
      <c r="O4" s="106"/>
      <c r="P4" s="26"/>
      <c r="Q4" s="80"/>
      <c r="R4" s="69"/>
      <c r="S4" s="25"/>
      <c r="T4" s="106"/>
      <c r="U4" s="26"/>
      <c r="V4" s="80"/>
      <c r="W4" s="69"/>
      <c r="X4" s="25"/>
      <c r="Y4" s="106"/>
      <c r="Z4" s="26"/>
      <c r="AC4" s="107"/>
    </row>
    <row r="5" spans="1:29" s="103" customFormat="1" ht="20.25" customHeight="1" x14ac:dyDescent="0.2">
      <c r="A5" s="105">
        <v>3</v>
      </c>
      <c r="B5" s="80"/>
      <c r="C5" s="69"/>
      <c r="D5" s="25"/>
      <c r="E5" s="106"/>
      <c r="F5" s="26"/>
      <c r="G5" s="80"/>
      <c r="H5" s="69"/>
      <c r="I5" s="25"/>
      <c r="J5" s="106"/>
      <c r="K5" s="26"/>
      <c r="L5" s="80"/>
      <c r="M5" s="69"/>
      <c r="N5" s="25"/>
      <c r="O5" s="106"/>
      <c r="P5" s="26"/>
      <c r="Q5" s="80"/>
      <c r="R5" s="69"/>
      <c r="S5" s="25"/>
      <c r="T5" s="106"/>
      <c r="U5" s="26"/>
      <c r="V5" s="80"/>
      <c r="W5" s="69"/>
      <c r="X5" s="25"/>
      <c r="Y5" s="106"/>
      <c r="Z5" s="26"/>
      <c r="AC5" s="107"/>
    </row>
    <row r="6" spans="1:29" s="103" customFormat="1" ht="20.25" customHeight="1" thickBot="1" x14ac:dyDescent="0.25">
      <c r="A6" s="63">
        <v>4</v>
      </c>
      <c r="B6" s="81"/>
      <c r="C6" s="24"/>
      <c r="D6" s="30"/>
      <c r="E6" s="108"/>
      <c r="F6" s="29"/>
      <c r="G6" s="81"/>
      <c r="H6" s="24"/>
      <c r="I6" s="30"/>
      <c r="J6" s="108"/>
      <c r="K6" s="29"/>
      <c r="L6" s="81"/>
      <c r="M6" s="24"/>
      <c r="N6" s="30"/>
      <c r="O6" s="108"/>
      <c r="P6" s="29"/>
      <c r="Q6" s="81"/>
      <c r="R6" s="24"/>
      <c r="S6" s="30"/>
      <c r="T6" s="108"/>
      <c r="U6" s="29"/>
      <c r="V6" s="81"/>
      <c r="W6" s="24"/>
      <c r="X6" s="30"/>
      <c r="Y6" s="108"/>
      <c r="Z6" s="29"/>
      <c r="AC6" s="107"/>
    </row>
    <row r="7" spans="1:29" ht="27" customHeight="1" thickBot="1" x14ac:dyDescent="0.25">
      <c r="A7" s="10"/>
      <c r="B7" s="238" t="s">
        <v>20</v>
      </c>
      <c r="C7" s="239"/>
      <c r="D7" s="239"/>
      <c r="E7" s="239"/>
      <c r="F7" s="240"/>
      <c r="G7" s="238" t="s">
        <v>21</v>
      </c>
      <c r="H7" s="239"/>
      <c r="I7" s="239"/>
      <c r="J7" s="239"/>
      <c r="K7" s="240"/>
      <c r="L7" s="238" t="s">
        <v>22</v>
      </c>
      <c r="M7" s="239"/>
      <c r="N7" s="239"/>
      <c r="O7" s="239"/>
      <c r="P7" s="240"/>
      <c r="Q7" s="238" t="s">
        <v>23</v>
      </c>
      <c r="R7" s="239"/>
      <c r="S7" s="239"/>
      <c r="T7" s="239"/>
      <c r="U7" s="240"/>
      <c r="V7" s="238" t="s">
        <v>64</v>
      </c>
      <c r="W7" s="239"/>
      <c r="X7" s="239"/>
      <c r="Y7" s="239"/>
      <c r="Z7" s="240"/>
    </row>
    <row r="8" spans="1:29" s="17" customFormat="1" ht="20.25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5" t="s">
        <v>65</v>
      </c>
      <c r="F8" s="16" t="s">
        <v>9</v>
      </c>
      <c r="G8" s="13" t="s">
        <v>4</v>
      </c>
      <c r="H8" s="14" t="s">
        <v>6</v>
      </c>
      <c r="I8" s="15" t="s">
        <v>7</v>
      </c>
      <c r="J8" s="15" t="s">
        <v>65</v>
      </c>
      <c r="K8" s="16" t="s">
        <v>9</v>
      </c>
      <c r="L8" s="13" t="s">
        <v>4</v>
      </c>
      <c r="M8" s="14" t="s">
        <v>6</v>
      </c>
      <c r="N8" s="15" t="s">
        <v>7</v>
      </c>
      <c r="O8" s="15" t="s">
        <v>65</v>
      </c>
      <c r="P8" s="16" t="s">
        <v>9</v>
      </c>
      <c r="Q8" s="13" t="s">
        <v>4</v>
      </c>
      <c r="R8" s="14" t="s">
        <v>6</v>
      </c>
      <c r="S8" s="15" t="s">
        <v>7</v>
      </c>
      <c r="T8" s="15" t="s">
        <v>65</v>
      </c>
      <c r="U8" s="16" t="s">
        <v>9</v>
      </c>
      <c r="V8" s="13" t="s">
        <v>4</v>
      </c>
      <c r="W8" s="14" t="s">
        <v>6</v>
      </c>
      <c r="X8" s="15" t="s">
        <v>7</v>
      </c>
      <c r="Y8" s="15" t="s">
        <v>65</v>
      </c>
      <c r="Z8" s="16" t="s">
        <v>9</v>
      </c>
      <c r="AC8" s="22"/>
    </row>
    <row r="9" spans="1:29" s="103" customFormat="1" ht="20.25" customHeight="1" x14ac:dyDescent="0.2">
      <c r="A9" s="62">
        <v>1</v>
      </c>
      <c r="B9" s="79"/>
      <c r="C9" s="19"/>
      <c r="D9" s="20"/>
      <c r="E9" s="102"/>
      <c r="F9" s="21"/>
      <c r="G9" s="79"/>
      <c r="H9" s="19"/>
      <c r="I9" s="20"/>
      <c r="J9" s="102"/>
      <c r="K9" s="21"/>
      <c r="L9" s="79"/>
      <c r="M9" s="19"/>
      <c r="N9" s="20"/>
      <c r="O9" s="102"/>
      <c r="P9" s="21"/>
      <c r="Q9" s="79"/>
      <c r="R9" s="19"/>
      <c r="S9" s="20"/>
      <c r="T9" s="102"/>
      <c r="U9" s="21"/>
      <c r="V9" s="79"/>
      <c r="W9" s="19"/>
      <c r="X9" s="20"/>
      <c r="Y9" s="102"/>
      <c r="Z9" s="21"/>
      <c r="AC9" s="107"/>
    </row>
    <row r="10" spans="1:29" s="103" customFormat="1" ht="20.25" customHeight="1" x14ac:dyDescent="0.2">
      <c r="A10" s="105">
        <v>2</v>
      </c>
      <c r="B10" s="80"/>
      <c r="C10" s="69"/>
      <c r="D10" s="25"/>
      <c r="E10" s="106"/>
      <c r="F10" s="26"/>
      <c r="G10" s="80"/>
      <c r="H10" s="69"/>
      <c r="I10" s="25"/>
      <c r="J10" s="106"/>
      <c r="K10" s="26"/>
      <c r="L10" s="80"/>
      <c r="M10" s="69"/>
      <c r="N10" s="25"/>
      <c r="O10" s="106"/>
      <c r="P10" s="26"/>
      <c r="Q10" s="80"/>
      <c r="R10" s="69"/>
      <c r="S10" s="25"/>
      <c r="T10" s="106"/>
      <c r="U10" s="26"/>
      <c r="V10" s="80"/>
      <c r="W10" s="69"/>
      <c r="X10" s="25"/>
      <c r="Y10" s="106"/>
      <c r="Z10" s="26"/>
      <c r="AC10" s="107"/>
    </row>
    <row r="11" spans="1:29" s="103" customFormat="1" ht="20.25" customHeight="1" x14ac:dyDescent="0.2">
      <c r="A11" s="105">
        <v>3</v>
      </c>
      <c r="B11" s="80"/>
      <c r="C11" s="69"/>
      <c r="D11" s="25"/>
      <c r="E11" s="106"/>
      <c r="F11" s="26"/>
      <c r="G11" s="80"/>
      <c r="H11" s="69"/>
      <c r="I11" s="25"/>
      <c r="J11" s="106"/>
      <c r="K11" s="26"/>
      <c r="L11" s="80"/>
      <c r="M11" s="69"/>
      <c r="N11" s="25"/>
      <c r="O11" s="106"/>
      <c r="P11" s="26"/>
      <c r="Q11" s="80"/>
      <c r="R11" s="69"/>
      <c r="S11" s="25"/>
      <c r="T11" s="106"/>
      <c r="U11" s="26"/>
      <c r="V11" s="80"/>
      <c r="W11" s="69"/>
      <c r="X11" s="25"/>
      <c r="Y11" s="106"/>
      <c r="Z11" s="26"/>
      <c r="AC11" s="107"/>
    </row>
    <row r="12" spans="1:29" s="103" customFormat="1" ht="20.25" customHeight="1" x14ac:dyDescent="0.2">
      <c r="A12" s="105">
        <v>4</v>
      </c>
      <c r="B12" s="81"/>
      <c r="C12" s="24"/>
      <c r="D12" s="25"/>
      <c r="E12" s="106"/>
      <c r="F12" s="26"/>
      <c r="G12" s="81"/>
      <c r="H12" s="24"/>
      <c r="I12" s="25"/>
      <c r="J12" s="106"/>
      <c r="K12" s="26"/>
      <c r="L12" s="81"/>
      <c r="M12" s="24"/>
      <c r="N12" s="25"/>
      <c r="O12" s="106"/>
      <c r="P12" s="26"/>
      <c r="Q12" s="81"/>
      <c r="R12" s="24"/>
      <c r="S12" s="25"/>
      <c r="T12" s="106"/>
      <c r="U12" s="26"/>
      <c r="V12" s="81"/>
      <c r="W12" s="24"/>
      <c r="X12" s="25"/>
      <c r="Y12" s="106"/>
      <c r="Z12" s="26"/>
      <c r="AC12" s="107"/>
    </row>
    <row r="13" spans="1:29" s="103" customFormat="1" ht="20.25" customHeight="1" x14ac:dyDescent="0.2">
      <c r="A13" s="105">
        <v>5</v>
      </c>
      <c r="B13" s="81"/>
      <c r="C13" s="24"/>
      <c r="D13" s="25"/>
      <c r="E13" s="106"/>
      <c r="F13" s="26"/>
      <c r="G13" s="81"/>
      <c r="H13" s="24"/>
      <c r="I13" s="25"/>
      <c r="J13" s="106"/>
      <c r="K13" s="26"/>
      <c r="L13" s="81"/>
      <c r="M13" s="24"/>
      <c r="N13" s="25"/>
      <c r="O13" s="106"/>
      <c r="P13" s="26"/>
      <c r="Q13" s="81"/>
      <c r="R13" s="24"/>
      <c r="S13" s="25"/>
      <c r="T13" s="106"/>
      <c r="U13" s="26"/>
      <c r="V13" s="81"/>
      <c r="W13" s="24"/>
      <c r="X13" s="25"/>
      <c r="Y13" s="106"/>
      <c r="Z13" s="26"/>
      <c r="AC13" s="107"/>
    </row>
    <row r="14" spans="1:29" s="103" customFormat="1" ht="20.25" customHeight="1" thickBot="1" x14ac:dyDescent="0.25">
      <c r="A14" s="63">
        <v>6</v>
      </c>
      <c r="B14" s="82"/>
      <c r="C14" s="28"/>
      <c r="D14" s="30"/>
      <c r="E14" s="108"/>
      <c r="F14" s="29"/>
      <c r="G14" s="82"/>
      <c r="H14" s="28"/>
      <c r="I14" s="30"/>
      <c r="J14" s="108"/>
      <c r="K14" s="29"/>
      <c r="L14" s="82"/>
      <c r="M14" s="28"/>
      <c r="N14" s="30"/>
      <c r="O14" s="108"/>
      <c r="P14" s="29"/>
      <c r="Q14" s="82"/>
      <c r="R14" s="28"/>
      <c r="S14" s="30"/>
      <c r="T14" s="108"/>
      <c r="U14" s="29"/>
      <c r="V14" s="82"/>
      <c r="W14" s="28"/>
      <c r="X14" s="30"/>
      <c r="Y14" s="108"/>
      <c r="Z14" s="29"/>
      <c r="AC14" s="107"/>
    </row>
    <row r="15" spans="1:29" ht="24.75" customHeight="1" thickBot="1" x14ac:dyDescent="0.25"/>
    <row r="16" spans="1:29" ht="28.5" customHeight="1" thickBot="1" x14ac:dyDescent="0.25">
      <c r="E16" s="246" t="s">
        <v>45</v>
      </c>
      <c r="F16" s="247"/>
      <c r="G16" s="247"/>
      <c r="H16" s="110">
        <v>1000</v>
      </c>
      <c r="I16" s="32" t="s">
        <v>46</v>
      </c>
      <c r="J16" s="32" t="s">
        <v>47</v>
      </c>
      <c r="K16" s="247">
        <f>COUNTA(D3:D6,I3:I6,N3:N6,S3:S6,X3:X6,D9:D14,I9:I15,N9:N14,S9:S14,X9:X14)</f>
        <v>0</v>
      </c>
      <c r="L16" s="247"/>
      <c r="M16" s="83" t="s">
        <v>131</v>
      </c>
      <c r="N16" s="32" t="s">
        <v>48</v>
      </c>
      <c r="O16" s="267">
        <f>H16*K16</f>
        <v>0</v>
      </c>
      <c r="P16" s="267"/>
      <c r="Q16" s="267"/>
      <c r="R16" s="84" t="s">
        <v>46</v>
      </c>
    </row>
    <row r="17" spans="3:25" ht="10.5" customHeight="1" x14ac:dyDescent="0.2"/>
    <row r="18" spans="3:25" ht="10.5" customHeight="1" x14ac:dyDescent="0.2"/>
    <row r="19" spans="3:25" ht="10.5" customHeight="1" x14ac:dyDescent="0.2">
      <c r="D19" s="216" t="s">
        <v>53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51" t="s">
        <v>204</v>
      </c>
      <c r="O19" s="251"/>
      <c r="P19" s="251"/>
      <c r="Q19" s="216" t="s">
        <v>54</v>
      </c>
      <c r="R19" s="251"/>
      <c r="S19" s="216" t="s">
        <v>55</v>
      </c>
      <c r="T19" s="251"/>
      <c r="U19" s="251"/>
      <c r="V19" s="244" t="s">
        <v>56</v>
      </c>
      <c r="W19" s="244"/>
      <c r="X19" s="85"/>
      <c r="Y19" s="85"/>
    </row>
    <row r="20" spans="3:25" ht="10.5" customHeight="1" x14ac:dyDescent="0.2"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51"/>
      <c r="O20" s="251"/>
      <c r="P20" s="251"/>
      <c r="Q20" s="216"/>
      <c r="R20" s="251"/>
      <c r="S20" s="216"/>
      <c r="T20" s="251"/>
      <c r="U20" s="251"/>
      <c r="V20" s="244"/>
      <c r="W20" s="244"/>
      <c r="X20" s="85"/>
      <c r="Y20" s="85"/>
    </row>
    <row r="21" spans="3:25" ht="10.5" customHeight="1" x14ac:dyDescent="0.2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4"/>
      <c r="R21" s="4"/>
      <c r="S21" s="4"/>
      <c r="T21" s="4"/>
      <c r="U21" s="4"/>
      <c r="V21" s="37"/>
      <c r="W21" s="37"/>
      <c r="X21" s="3"/>
      <c r="Y21" s="85"/>
    </row>
    <row r="22" spans="3:25" ht="10.5" customHeight="1" x14ac:dyDescent="0.2">
      <c r="N22" s="216" t="s">
        <v>6</v>
      </c>
      <c r="O22" s="216"/>
      <c r="P22" s="216"/>
      <c r="Q22" s="249"/>
      <c r="R22" s="249"/>
      <c r="S22" s="249"/>
      <c r="T22" s="249"/>
      <c r="U22" s="249"/>
      <c r="V22" s="249"/>
      <c r="W22" s="249"/>
      <c r="X22" s="3"/>
    </row>
    <row r="23" spans="3:25" ht="10.5" customHeight="1" x14ac:dyDescent="0.2">
      <c r="N23" s="245"/>
      <c r="O23" s="245"/>
      <c r="P23" s="245"/>
      <c r="Q23" s="250"/>
      <c r="R23" s="250"/>
      <c r="S23" s="250"/>
      <c r="T23" s="250"/>
      <c r="U23" s="250"/>
      <c r="V23" s="250"/>
      <c r="W23" s="250"/>
      <c r="X23" s="3"/>
    </row>
    <row r="24" spans="3:25" ht="10.5" customHeight="1" x14ac:dyDescent="0.2">
      <c r="N24" s="4"/>
      <c r="O24" s="4"/>
      <c r="P24" s="4"/>
      <c r="Q24" s="3"/>
      <c r="R24" s="3"/>
      <c r="S24" s="3"/>
      <c r="T24" s="3"/>
      <c r="U24" s="3"/>
      <c r="V24" s="3"/>
      <c r="W24" s="3"/>
      <c r="X24" s="3"/>
    </row>
    <row r="25" spans="3:25" ht="10.5" customHeight="1" x14ac:dyDescent="0.2">
      <c r="N25" s="216" t="s">
        <v>61</v>
      </c>
      <c r="O25" s="216"/>
      <c r="P25" s="216"/>
      <c r="Q25" s="265"/>
      <c r="R25" s="265"/>
      <c r="S25" s="265"/>
      <c r="T25" s="265"/>
      <c r="U25" s="265"/>
      <c r="V25" s="265"/>
      <c r="W25" s="265"/>
      <c r="X25" s="216"/>
    </row>
    <row r="26" spans="3:25" ht="10.5" customHeight="1" x14ac:dyDescent="0.2">
      <c r="N26" s="245"/>
      <c r="O26" s="245"/>
      <c r="P26" s="245"/>
      <c r="Q26" s="266"/>
      <c r="R26" s="266"/>
      <c r="S26" s="266"/>
      <c r="T26" s="266"/>
      <c r="U26" s="266"/>
      <c r="V26" s="266"/>
      <c r="W26" s="266"/>
      <c r="X26" s="245"/>
    </row>
    <row r="27" spans="3:25" ht="10.5" customHeight="1" x14ac:dyDescent="0.2">
      <c r="C27" s="216" t="s">
        <v>62</v>
      </c>
      <c r="D27" s="216"/>
      <c r="E27" s="216"/>
      <c r="F27" s="216"/>
      <c r="G27" s="216"/>
      <c r="H27" s="216"/>
      <c r="I27" s="216"/>
      <c r="J27" s="216"/>
      <c r="K27" s="216"/>
      <c r="L27" s="216"/>
    </row>
    <row r="28" spans="3:25" ht="10.5" customHeight="1" x14ac:dyDescent="0.2">
      <c r="C28" s="216"/>
      <c r="D28" s="216"/>
      <c r="E28" s="216"/>
      <c r="F28" s="216"/>
      <c r="G28" s="216"/>
      <c r="H28" s="216"/>
      <c r="I28" s="216"/>
      <c r="J28" s="216"/>
      <c r="K28" s="216"/>
      <c r="L28" s="216"/>
    </row>
    <row r="29" spans="3:25" ht="24" customHeight="1" x14ac:dyDescent="0.2"/>
    <row r="30" spans="3:25" ht="24" customHeight="1" x14ac:dyDescent="0.2"/>
    <row r="31" spans="3:25" ht="24" customHeight="1" x14ac:dyDescent="0.2"/>
    <row r="32" spans="3:25" ht="24" customHeight="1" x14ac:dyDescent="0.2"/>
    <row r="33" spans="2:29" ht="24" customHeight="1" x14ac:dyDescent="0.2"/>
    <row r="34" spans="2:29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C34" s="22"/>
    </row>
    <row r="35" spans="2:29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C35" s="22"/>
    </row>
    <row r="36" spans="2:29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C36" s="22"/>
    </row>
    <row r="37" spans="2:29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C37" s="22"/>
    </row>
    <row r="38" spans="2:29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C38" s="22"/>
    </row>
    <row r="39" spans="2:29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C39" s="22"/>
    </row>
    <row r="40" spans="2:29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C40" s="22"/>
    </row>
    <row r="41" spans="2:29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C41" s="22"/>
    </row>
    <row r="42" spans="2:29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C42" s="22"/>
    </row>
    <row r="43" spans="2:29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C43" s="22"/>
    </row>
    <row r="44" spans="2:29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C44" s="22"/>
    </row>
    <row r="45" spans="2:29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C45" s="22"/>
    </row>
    <row r="46" spans="2:29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C46" s="22"/>
    </row>
    <row r="47" spans="2:29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C47" s="22"/>
    </row>
    <row r="48" spans="2:29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C48" s="22"/>
    </row>
    <row r="49" spans="2:29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C49" s="22"/>
    </row>
    <row r="50" spans="2:29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C50" s="22"/>
    </row>
    <row r="51" spans="2:29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C51" s="22"/>
    </row>
  </sheetData>
  <sheetProtection algorithmName="SHA-512" hashValue="oMHQog+k0QIUE448B38x2y53i7EMEbfj6gOQCabdh19yXtlE0iTCV9S8FMuvJ+ZwyJg6ORarQwbHZZdhZZdqDA==" saltValue="yzp2S2KOMyMbAsoADq+qUQ==" spinCount="100000" sheet="1" objects="1" scenarios="1" selectLockedCells="1"/>
  <mergeCells count="27">
    <mergeCell ref="B1:F1"/>
    <mergeCell ref="G1:K1"/>
    <mergeCell ref="L1:P1"/>
    <mergeCell ref="Q1:U1"/>
    <mergeCell ref="V1:Z1"/>
    <mergeCell ref="B7:F7"/>
    <mergeCell ref="G7:K7"/>
    <mergeCell ref="L7:P7"/>
    <mergeCell ref="Q7:U7"/>
    <mergeCell ref="V7:Z7"/>
    <mergeCell ref="E16:G16"/>
    <mergeCell ref="O16:Q16"/>
    <mergeCell ref="D19:M20"/>
    <mergeCell ref="Q19:Q20"/>
    <mergeCell ref="K16:L16"/>
    <mergeCell ref="N25:P26"/>
    <mergeCell ref="Q25:W26"/>
    <mergeCell ref="X25:X26"/>
    <mergeCell ref="C27:L28"/>
    <mergeCell ref="Q22:W23"/>
    <mergeCell ref="R19:R20"/>
    <mergeCell ref="S19:S20"/>
    <mergeCell ref="T19:U20"/>
    <mergeCell ref="V19:W20"/>
    <mergeCell ref="N22:P23"/>
    <mergeCell ref="O19:P20"/>
    <mergeCell ref="N19:N20"/>
  </mergeCells>
  <phoneticPr fontId="2"/>
  <conditionalFormatting sqref="N19:O19">
    <cfRule type="cellIs" dxfId="4" priority="1" operator="equal">
      <formula>""</formula>
    </cfRule>
  </conditionalFormatting>
  <conditionalFormatting sqref="R19:R20 T19:U20 Q22 Q25:W26">
    <cfRule type="cellIs" dxfId="3" priority="2" operator="equal">
      <formula>""</formula>
    </cfRule>
    <cfRule type="cellIs" dxfId="2" priority="4" operator="equal">
      <formula>""</formula>
    </cfRule>
  </conditionalFormatting>
  <conditionalFormatting sqref="R19:R20">
    <cfRule type="cellIs" dxfId="1" priority="6" operator="equal">
      <formula>""</formula>
    </cfRule>
  </conditionalFormatting>
  <conditionalFormatting sqref="T19:U20 Q22 Q25:W26">
    <cfRule type="cellIs" dxfId="0" priority="5" operator="equal">
      <formula>""</formula>
    </cfRule>
  </conditionalFormatting>
  <dataValidations count="3">
    <dataValidation type="list" allowBlank="1" showInputMessage="1" showErrorMessage="1" sqref="E3:E6 J3:J6 O3:O6 T3:T6 Y3:Y6 E9:E14 J9:J14 O9:O14 T9:T14 Y9:Y14" xr:uid="{00000000-0002-0000-0A00-000001000000}">
      <formula1>$AC$2:$AC$3</formula1>
    </dataValidation>
    <dataValidation type="list" allowBlank="1" showInputMessage="1" showErrorMessage="1" sqref="AC9:AC14 AC3:AC6" xr:uid="{00000000-0002-0000-0A00-000002000000}">
      <formula1>#REF!</formula1>
    </dataValidation>
    <dataValidation type="list" allowBlank="1" showInputMessage="1" showErrorMessage="1" sqref="C3:C6 H3:H6 M3:M6 R3:R6 W3:W6 C9:C14 H9:H14 M9:M14 R9:R14 W9:W14" xr:uid="{00000000-0002-0000-0A00-000003000000}">
      <formula1>INDIRECT(B3)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orientation="landscape" r:id="rId1"/>
  <headerFooter alignWithMargins="0">
    <oddHeader>&amp;C&amp;"BIZ UDPゴシック,太字"&amp;20愛知県高校新人体育大会柔道競技　男女個人戦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234901-E5BD-4D8A-A4E3-9B5D18CCD3B0}">
          <x14:formula1>
            <xm:f>学校名!$A$2:$A$7</xm:f>
          </x14:formula1>
          <xm:sqref>B3:B6 G3:G6 L3:L6 Q3:Q6 V3:V6 B9:B14 G9:G14 L9:L14 Q9:Q14 V9:V14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A5D3-E925-41C4-9EAE-8BCFD4B18B03}">
  <sheetPr codeName="Sheet14"/>
  <dimension ref="A1:G50"/>
  <sheetViews>
    <sheetView workbookViewId="0">
      <selection activeCell="J8" sqref="J8"/>
    </sheetView>
  </sheetViews>
  <sheetFormatPr defaultColWidth="9" defaultRowHeight="15" customHeight="1" x14ac:dyDescent="0.2"/>
  <cols>
    <col min="1" max="1" width="5.5546875" style="101" bestFit="1" customWidth="1"/>
    <col min="2" max="3" width="13.33203125" style="101" bestFit="1" customWidth="1"/>
    <col min="4" max="5" width="11.33203125" style="101" bestFit="1" customWidth="1"/>
    <col min="6" max="6" width="13.33203125" style="101" bestFit="1" customWidth="1"/>
    <col min="7" max="7" width="13.21875" style="101" bestFit="1" customWidth="1"/>
    <col min="8" max="16384" width="9" style="101"/>
  </cols>
  <sheetData>
    <row r="1" spans="1:7" s="22" customFormat="1" ht="15" customHeight="1" x14ac:dyDescent="0.2">
      <c r="A1" s="22" t="s">
        <v>4</v>
      </c>
      <c r="B1" s="22" t="s">
        <v>145</v>
      </c>
      <c r="C1" s="22" t="s">
        <v>147</v>
      </c>
      <c r="D1" s="22" t="s">
        <v>148</v>
      </c>
      <c r="E1" s="22" t="s">
        <v>149</v>
      </c>
      <c r="F1" s="22" t="s">
        <v>150</v>
      </c>
      <c r="G1" s="22" t="s">
        <v>151</v>
      </c>
    </row>
    <row r="2" spans="1:7" ht="15" customHeight="1" x14ac:dyDescent="0.2">
      <c r="A2" s="101" t="s">
        <v>145</v>
      </c>
      <c r="B2" s="101" t="s">
        <v>12</v>
      </c>
      <c r="C2" s="101" t="s">
        <v>112</v>
      </c>
      <c r="D2" s="101" t="s">
        <v>13</v>
      </c>
      <c r="E2" s="101" t="s">
        <v>29</v>
      </c>
      <c r="F2" s="101" t="s">
        <v>71</v>
      </c>
      <c r="G2" s="101" t="s">
        <v>99</v>
      </c>
    </row>
    <row r="3" spans="1:7" ht="15" customHeight="1" x14ac:dyDescent="0.2">
      <c r="A3" s="101" t="s">
        <v>147</v>
      </c>
      <c r="B3" s="101" t="s">
        <v>49</v>
      </c>
      <c r="C3" s="101" t="s">
        <v>158</v>
      </c>
      <c r="D3" s="101" t="s">
        <v>257</v>
      </c>
      <c r="E3" s="101" t="s">
        <v>34</v>
      </c>
      <c r="F3" s="101" t="s">
        <v>72</v>
      </c>
      <c r="G3" s="101" t="s">
        <v>102</v>
      </c>
    </row>
    <row r="4" spans="1:7" ht="15" customHeight="1" x14ac:dyDescent="0.2">
      <c r="A4" s="101" t="s">
        <v>148</v>
      </c>
      <c r="B4" s="101" t="s">
        <v>43</v>
      </c>
      <c r="C4" s="101" t="s">
        <v>111</v>
      </c>
      <c r="D4" s="101" t="s">
        <v>15</v>
      </c>
      <c r="E4" s="101" t="s">
        <v>210</v>
      </c>
      <c r="F4" s="101" t="s">
        <v>73</v>
      </c>
      <c r="G4" s="101" t="s">
        <v>129</v>
      </c>
    </row>
    <row r="5" spans="1:7" ht="15" customHeight="1" x14ac:dyDescent="0.2">
      <c r="A5" s="101" t="s">
        <v>149</v>
      </c>
      <c r="B5" s="101" t="s">
        <v>215</v>
      </c>
      <c r="C5" s="101" t="s">
        <v>242</v>
      </c>
      <c r="D5" s="101" t="s">
        <v>25</v>
      </c>
      <c r="E5" s="101" t="s">
        <v>32</v>
      </c>
      <c r="F5" s="101" t="s">
        <v>74</v>
      </c>
      <c r="G5" s="101" t="s">
        <v>103</v>
      </c>
    </row>
    <row r="6" spans="1:7" ht="15" customHeight="1" x14ac:dyDescent="0.2">
      <c r="A6" s="101" t="s">
        <v>150</v>
      </c>
      <c r="B6" s="101" t="s">
        <v>203</v>
      </c>
      <c r="C6" s="101" t="s">
        <v>108</v>
      </c>
      <c r="D6" s="101" t="s">
        <v>258</v>
      </c>
      <c r="E6" s="101" t="s">
        <v>273</v>
      </c>
      <c r="F6" s="101" t="s">
        <v>76</v>
      </c>
      <c r="G6" s="101" t="s">
        <v>101</v>
      </c>
    </row>
    <row r="7" spans="1:7" ht="15" customHeight="1" x14ac:dyDescent="0.2">
      <c r="A7" s="101" t="s">
        <v>151</v>
      </c>
      <c r="B7" s="101" t="s">
        <v>216</v>
      </c>
      <c r="C7" s="101" t="s">
        <v>119</v>
      </c>
      <c r="D7" s="101" t="s">
        <v>208</v>
      </c>
      <c r="E7" s="101" t="s">
        <v>28</v>
      </c>
      <c r="F7" s="101" t="s">
        <v>211</v>
      </c>
      <c r="G7" s="101" t="s">
        <v>213</v>
      </c>
    </row>
    <row r="8" spans="1:7" ht="15" customHeight="1" x14ac:dyDescent="0.2">
      <c r="B8" s="101" t="s">
        <v>217</v>
      </c>
      <c r="C8" s="101" t="s">
        <v>243</v>
      </c>
      <c r="D8" s="101" t="s">
        <v>259</v>
      </c>
      <c r="E8" s="101" t="s">
        <v>274</v>
      </c>
      <c r="F8" s="101" t="s">
        <v>75</v>
      </c>
      <c r="G8" s="101" t="s">
        <v>298</v>
      </c>
    </row>
    <row r="9" spans="1:7" ht="15" customHeight="1" x14ac:dyDescent="0.2">
      <c r="B9" s="101" t="s">
        <v>218</v>
      </c>
      <c r="C9" s="101" t="s">
        <v>124</v>
      </c>
      <c r="D9" s="101" t="s">
        <v>36</v>
      </c>
      <c r="E9" s="101" t="s">
        <v>26</v>
      </c>
      <c r="F9" s="101" t="s">
        <v>77</v>
      </c>
      <c r="G9" s="101" t="s">
        <v>299</v>
      </c>
    </row>
    <row r="10" spans="1:7" ht="15" customHeight="1" x14ac:dyDescent="0.2">
      <c r="B10" s="101" t="s">
        <v>146</v>
      </c>
      <c r="C10" s="101" t="s">
        <v>114</v>
      </c>
      <c r="D10" s="101" t="s">
        <v>59</v>
      </c>
      <c r="E10" s="101" t="s">
        <v>275</v>
      </c>
      <c r="F10" s="101" t="s">
        <v>279</v>
      </c>
      <c r="G10" s="101" t="s">
        <v>300</v>
      </c>
    </row>
    <row r="11" spans="1:7" ht="15" customHeight="1" x14ac:dyDescent="0.2">
      <c r="B11" s="101" t="s">
        <v>219</v>
      </c>
      <c r="C11" s="101" t="s">
        <v>244</v>
      </c>
      <c r="D11" s="101" t="s">
        <v>260</v>
      </c>
      <c r="E11" s="101" t="s">
        <v>276</v>
      </c>
      <c r="F11" s="101" t="s">
        <v>78</v>
      </c>
      <c r="G11" s="101" t="s">
        <v>96</v>
      </c>
    </row>
    <row r="12" spans="1:7" ht="15" customHeight="1" x14ac:dyDescent="0.2">
      <c r="B12" s="101" t="s">
        <v>220</v>
      </c>
      <c r="C12" s="101" t="s">
        <v>205</v>
      </c>
      <c r="D12" s="101" t="s">
        <v>52</v>
      </c>
      <c r="E12" s="101" t="s">
        <v>16</v>
      </c>
      <c r="F12" s="101" t="s">
        <v>79</v>
      </c>
      <c r="G12" s="101" t="s">
        <v>98</v>
      </c>
    </row>
    <row r="13" spans="1:7" ht="15" customHeight="1" x14ac:dyDescent="0.2">
      <c r="B13" s="101" t="s">
        <v>206</v>
      </c>
      <c r="C13" s="101" t="s">
        <v>313</v>
      </c>
      <c r="D13" s="101" t="s">
        <v>57</v>
      </c>
      <c r="E13" s="101" t="s">
        <v>277</v>
      </c>
      <c r="F13" s="101" t="s">
        <v>212</v>
      </c>
      <c r="G13" s="101" t="s">
        <v>104</v>
      </c>
    </row>
    <row r="14" spans="1:7" ht="15" customHeight="1" x14ac:dyDescent="0.2">
      <c r="B14" s="101" t="s">
        <v>221</v>
      </c>
      <c r="C14" s="101" t="s">
        <v>245</v>
      </c>
      <c r="D14" s="101" t="s">
        <v>321</v>
      </c>
      <c r="E14" s="101" t="s">
        <v>19</v>
      </c>
      <c r="F14" s="101" t="s">
        <v>80</v>
      </c>
      <c r="G14" s="101" t="s">
        <v>160</v>
      </c>
    </row>
    <row r="15" spans="1:7" ht="15" customHeight="1" x14ac:dyDescent="0.2">
      <c r="B15" s="101" t="s">
        <v>222</v>
      </c>
      <c r="C15" s="101" t="s">
        <v>246</v>
      </c>
      <c r="D15" s="101" t="s">
        <v>58</v>
      </c>
      <c r="E15" s="101" t="s">
        <v>11</v>
      </c>
      <c r="F15" s="101" t="s">
        <v>280</v>
      </c>
      <c r="G15" s="101" t="s">
        <v>319</v>
      </c>
    </row>
    <row r="16" spans="1:7" ht="15" customHeight="1" x14ac:dyDescent="0.2">
      <c r="B16" s="101" t="s">
        <v>18</v>
      </c>
      <c r="C16" s="101" t="s">
        <v>156</v>
      </c>
      <c r="D16" s="101" t="s">
        <v>27</v>
      </c>
      <c r="E16" s="101" t="s">
        <v>37</v>
      </c>
      <c r="F16" s="101" t="s">
        <v>281</v>
      </c>
      <c r="G16" s="101" t="s">
        <v>301</v>
      </c>
    </row>
    <row r="17" spans="2:7" ht="15" customHeight="1" x14ac:dyDescent="0.2">
      <c r="B17" s="101" t="s">
        <v>223</v>
      </c>
      <c r="C17" s="101" t="s">
        <v>116</v>
      </c>
      <c r="D17" s="101" t="s">
        <v>315</v>
      </c>
      <c r="E17" s="101" t="s">
        <v>14</v>
      </c>
      <c r="F17" s="101" t="s">
        <v>90</v>
      </c>
      <c r="G17" s="101" t="s">
        <v>302</v>
      </c>
    </row>
    <row r="18" spans="2:7" ht="15" customHeight="1" x14ac:dyDescent="0.2">
      <c r="B18" s="101" t="s">
        <v>24</v>
      </c>
      <c r="C18" s="101" t="s">
        <v>110</v>
      </c>
      <c r="D18" s="101" t="s">
        <v>261</v>
      </c>
      <c r="E18" s="101" t="s">
        <v>17</v>
      </c>
      <c r="F18" s="101" t="s">
        <v>81</v>
      </c>
      <c r="G18" s="101" t="s">
        <v>97</v>
      </c>
    </row>
    <row r="19" spans="2:7" ht="15" customHeight="1" x14ac:dyDescent="0.2">
      <c r="B19" s="101" t="s">
        <v>224</v>
      </c>
      <c r="C19" s="101" t="s">
        <v>247</v>
      </c>
      <c r="D19" s="101" t="s">
        <v>262</v>
      </c>
      <c r="E19" s="101" t="s">
        <v>278</v>
      </c>
      <c r="F19" s="101" t="s">
        <v>91</v>
      </c>
      <c r="G19" s="101" t="s">
        <v>314</v>
      </c>
    </row>
    <row r="20" spans="2:7" ht="15" customHeight="1" x14ac:dyDescent="0.2">
      <c r="B20" s="101" t="s">
        <v>312</v>
      </c>
      <c r="C20" s="101" t="s">
        <v>123</v>
      </c>
      <c r="D20" s="101" t="s">
        <v>263</v>
      </c>
      <c r="F20" s="101" t="s">
        <v>127</v>
      </c>
      <c r="G20" s="101" t="s">
        <v>100</v>
      </c>
    </row>
    <row r="21" spans="2:7" ht="15" customHeight="1" x14ac:dyDescent="0.2">
      <c r="B21" s="101" t="s">
        <v>225</v>
      </c>
      <c r="C21" s="101" t="s">
        <v>248</v>
      </c>
      <c r="D21" s="101" t="s">
        <v>41</v>
      </c>
      <c r="F21" s="101" t="s">
        <v>282</v>
      </c>
      <c r="G21" s="101" t="s">
        <v>95</v>
      </c>
    </row>
    <row r="22" spans="2:7" ht="15" customHeight="1" x14ac:dyDescent="0.2">
      <c r="B22" s="101" t="s">
        <v>38</v>
      </c>
      <c r="C22" s="101" t="s">
        <v>249</v>
      </c>
      <c r="D22" s="101" t="s">
        <v>44</v>
      </c>
      <c r="F22" s="101" t="s">
        <v>283</v>
      </c>
      <c r="G22" s="101" t="s">
        <v>303</v>
      </c>
    </row>
    <row r="23" spans="2:7" ht="15" customHeight="1" x14ac:dyDescent="0.2">
      <c r="B23" s="101" t="s">
        <v>226</v>
      </c>
      <c r="C23" s="101" t="s">
        <v>118</v>
      </c>
      <c r="D23" s="101" t="s">
        <v>209</v>
      </c>
      <c r="F23" s="101" t="s">
        <v>284</v>
      </c>
      <c r="G23" s="101" t="s">
        <v>105</v>
      </c>
    </row>
    <row r="24" spans="2:7" ht="15" customHeight="1" x14ac:dyDescent="0.2">
      <c r="B24" s="101" t="s">
        <v>227</v>
      </c>
      <c r="C24" s="101" t="s">
        <v>126</v>
      </c>
      <c r="D24" s="101" t="s">
        <v>316</v>
      </c>
      <c r="F24" s="101" t="s">
        <v>285</v>
      </c>
      <c r="G24" s="101" t="s">
        <v>304</v>
      </c>
    </row>
    <row r="25" spans="2:7" ht="15" customHeight="1" x14ac:dyDescent="0.2">
      <c r="B25" s="101" t="s">
        <v>30</v>
      </c>
      <c r="C25" s="101" t="s">
        <v>117</v>
      </c>
      <c r="D25" s="101" t="s">
        <v>311</v>
      </c>
      <c r="F25" s="101" t="s">
        <v>286</v>
      </c>
      <c r="G25" s="101" t="s">
        <v>107</v>
      </c>
    </row>
    <row r="26" spans="2:7" ht="15" customHeight="1" x14ac:dyDescent="0.2">
      <c r="B26" s="101" t="s">
        <v>228</v>
      </c>
      <c r="C26" s="101" t="s">
        <v>250</v>
      </c>
      <c r="D26" s="101" t="s">
        <v>264</v>
      </c>
      <c r="F26" s="101" t="s">
        <v>83</v>
      </c>
      <c r="G26" s="101" t="s">
        <v>106</v>
      </c>
    </row>
    <row r="27" spans="2:7" ht="15" customHeight="1" x14ac:dyDescent="0.2">
      <c r="B27" s="101" t="s">
        <v>42</v>
      </c>
      <c r="C27" s="101" t="s">
        <v>317</v>
      </c>
      <c r="D27" s="101" t="s">
        <v>265</v>
      </c>
      <c r="F27" s="101" t="s">
        <v>82</v>
      </c>
      <c r="G27" s="101" t="s">
        <v>305</v>
      </c>
    </row>
    <row r="28" spans="2:7" ht="15" customHeight="1" x14ac:dyDescent="0.2">
      <c r="B28" s="101" t="s">
        <v>51</v>
      </c>
      <c r="C28" s="101" t="s">
        <v>121</v>
      </c>
      <c r="D28" s="101" t="s">
        <v>31</v>
      </c>
      <c r="F28" s="101" t="s">
        <v>92</v>
      </c>
      <c r="G28" s="101" t="s">
        <v>128</v>
      </c>
    </row>
    <row r="29" spans="2:7" ht="15" customHeight="1" x14ac:dyDescent="0.2">
      <c r="B29" s="101" t="s">
        <v>229</v>
      </c>
      <c r="C29" s="101" t="s">
        <v>251</v>
      </c>
      <c r="D29" s="101" t="s">
        <v>266</v>
      </c>
      <c r="F29" s="101" t="s">
        <v>84</v>
      </c>
      <c r="G29" s="101" t="s">
        <v>159</v>
      </c>
    </row>
    <row r="30" spans="2:7" ht="15" customHeight="1" x14ac:dyDescent="0.2">
      <c r="B30" s="101" t="s">
        <v>230</v>
      </c>
      <c r="C30" s="101" t="s">
        <v>125</v>
      </c>
      <c r="D30" s="101" t="s">
        <v>207</v>
      </c>
      <c r="F30" s="101" t="s">
        <v>85</v>
      </c>
      <c r="G30" s="101" t="s">
        <v>320</v>
      </c>
    </row>
    <row r="31" spans="2:7" ht="15" customHeight="1" x14ac:dyDescent="0.2">
      <c r="B31" s="101" t="s">
        <v>10</v>
      </c>
      <c r="C31" s="101" t="s">
        <v>252</v>
      </c>
      <c r="D31" s="101" t="s">
        <v>267</v>
      </c>
      <c r="F31" s="101" t="s">
        <v>86</v>
      </c>
    </row>
    <row r="32" spans="2:7" ht="15" customHeight="1" x14ac:dyDescent="0.2">
      <c r="B32" s="101" t="s">
        <v>231</v>
      </c>
      <c r="C32" s="101" t="s">
        <v>122</v>
      </c>
      <c r="D32" s="101" t="s">
        <v>50</v>
      </c>
      <c r="F32" s="101" t="s">
        <v>287</v>
      </c>
    </row>
    <row r="33" spans="2:6" ht="15" customHeight="1" x14ac:dyDescent="0.2">
      <c r="B33" s="101" t="s">
        <v>232</v>
      </c>
      <c r="C33" s="101" t="s">
        <v>253</v>
      </c>
      <c r="D33" s="101" t="s">
        <v>268</v>
      </c>
      <c r="F33" s="101" t="s">
        <v>288</v>
      </c>
    </row>
    <row r="34" spans="2:6" ht="15" customHeight="1" x14ac:dyDescent="0.2">
      <c r="B34" s="101" t="s">
        <v>233</v>
      </c>
      <c r="C34" s="101" t="s">
        <v>322</v>
      </c>
      <c r="D34" s="101" t="s">
        <v>60</v>
      </c>
      <c r="F34" s="101" t="s">
        <v>289</v>
      </c>
    </row>
    <row r="35" spans="2:6" ht="15" customHeight="1" x14ac:dyDescent="0.2">
      <c r="B35" s="101" t="s">
        <v>234</v>
      </c>
      <c r="C35" s="101" t="s">
        <v>120</v>
      </c>
      <c r="D35" s="101" t="s">
        <v>39</v>
      </c>
      <c r="F35" s="101" t="s">
        <v>87</v>
      </c>
    </row>
    <row r="36" spans="2:6" ht="15" customHeight="1" x14ac:dyDescent="0.2">
      <c r="B36" s="101" t="s">
        <v>33</v>
      </c>
      <c r="C36" s="101" t="s">
        <v>109</v>
      </c>
      <c r="D36" s="101" t="s">
        <v>269</v>
      </c>
      <c r="F36" s="101" t="s">
        <v>88</v>
      </c>
    </row>
    <row r="37" spans="2:6" ht="15" customHeight="1" x14ac:dyDescent="0.2">
      <c r="B37" s="101" t="s">
        <v>235</v>
      </c>
      <c r="C37" s="101" t="s">
        <v>254</v>
      </c>
      <c r="D37" s="101" t="s">
        <v>310</v>
      </c>
      <c r="F37" s="101" t="s">
        <v>290</v>
      </c>
    </row>
    <row r="38" spans="2:6" ht="15" customHeight="1" x14ac:dyDescent="0.2">
      <c r="B38" s="101" t="s">
        <v>40</v>
      </c>
      <c r="C38" s="101" t="s">
        <v>255</v>
      </c>
      <c r="D38" s="101" t="s">
        <v>270</v>
      </c>
      <c r="F38" s="101" t="s">
        <v>291</v>
      </c>
    </row>
    <row r="39" spans="2:6" ht="15" customHeight="1" x14ac:dyDescent="0.2">
      <c r="B39" s="101" t="s">
        <v>236</v>
      </c>
      <c r="C39" s="101" t="s">
        <v>256</v>
      </c>
      <c r="D39" s="101" t="s">
        <v>67</v>
      </c>
      <c r="F39" s="101" t="s">
        <v>89</v>
      </c>
    </row>
    <row r="40" spans="2:6" ht="15" customHeight="1" x14ac:dyDescent="0.2">
      <c r="B40" s="101" t="s">
        <v>237</v>
      </c>
      <c r="C40" s="101" t="s">
        <v>113</v>
      </c>
      <c r="D40" s="101" t="s">
        <v>271</v>
      </c>
      <c r="F40" s="101" t="s">
        <v>292</v>
      </c>
    </row>
    <row r="41" spans="2:6" ht="15" customHeight="1" x14ac:dyDescent="0.2">
      <c r="B41" s="101" t="s">
        <v>238</v>
      </c>
      <c r="C41" s="101" t="s">
        <v>115</v>
      </c>
      <c r="D41" s="101" t="s">
        <v>68</v>
      </c>
      <c r="F41" s="101" t="s">
        <v>309</v>
      </c>
    </row>
    <row r="42" spans="2:6" ht="15" customHeight="1" x14ac:dyDescent="0.2">
      <c r="B42" s="101" t="s">
        <v>35</v>
      </c>
      <c r="C42" s="101" t="s">
        <v>272</v>
      </c>
      <c r="D42" s="101" t="s">
        <v>69</v>
      </c>
      <c r="F42" s="101" t="s">
        <v>293</v>
      </c>
    </row>
    <row r="43" spans="2:6" ht="15" customHeight="1" x14ac:dyDescent="0.2">
      <c r="B43" s="101" t="s">
        <v>239</v>
      </c>
      <c r="D43" s="101" t="s">
        <v>70</v>
      </c>
      <c r="F43" s="101" t="s">
        <v>93</v>
      </c>
    </row>
    <row r="44" spans="2:6" ht="15" customHeight="1" x14ac:dyDescent="0.2">
      <c r="B44" s="101" t="s">
        <v>240</v>
      </c>
      <c r="D44" s="101" t="s">
        <v>66</v>
      </c>
      <c r="F44" s="101" t="s">
        <v>294</v>
      </c>
    </row>
    <row r="45" spans="2:6" ht="15" customHeight="1" x14ac:dyDescent="0.2">
      <c r="B45" s="101" t="s">
        <v>155</v>
      </c>
      <c r="F45" s="101" t="s">
        <v>295</v>
      </c>
    </row>
    <row r="46" spans="2:6" ht="15" customHeight="1" x14ac:dyDescent="0.2">
      <c r="B46" s="101" t="s">
        <v>241</v>
      </c>
      <c r="F46" s="101" t="s">
        <v>296</v>
      </c>
    </row>
    <row r="47" spans="2:6" ht="15" customHeight="1" x14ac:dyDescent="0.2">
      <c r="F47" s="101" t="s">
        <v>297</v>
      </c>
    </row>
    <row r="48" spans="2:6" ht="15" customHeight="1" x14ac:dyDescent="0.2">
      <c r="F48" s="101" t="s">
        <v>307</v>
      </c>
    </row>
    <row r="49" spans="6:6" ht="15" customHeight="1" x14ac:dyDescent="0.2">
      <c r="F49" s="101" t="s">
        <v>306</v>
      </c>
    </row>
    <row r="50" spans="6:6" ht="15" customHeight="1" x14ac:dyDescent="0.2">
      <c r="F50" s="101" t="s">
        <v>318</v>
      </c>
    </row>
  </sheetData>
  <sheetProtection selectLockedCells="1" selectUnlockedCells="1"/>
  <phoneticPr fontId="2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066F-51B4-414B-B0ED-154E20CEAA48}">
  <sheetPr codeName="Sheet2">
    <tabColor theme="9" tint="-0.249977111117893"/>
  </sheetPr>
  <dimension ref="A1:V22"/>
  <sheetViews>
    <sheetView showZeros="0" workbookViewId="0">
      <selection activeCell="H19" sqref="H19:P20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2" width="7.44140625" style="112" hidden="1" customWidth="1"/>
    <col min="23" max="16384" width="4.88671875" style="111"/>
  </cols>
  <sheetData>
    <row r="1" spans="1:22" ht="15" customHeight="1" thickBot="1" x14ac:dyDescent="0.25"/>
    <row r="2" spans="1:22" ht="35.1" customHeight="1" thickBot="1" x14ac:dyDescent="0.25">
      <c r="A2" s="136" t="s">
        <v>323</v>
      </c>
      <c r="B2" s="137"/>
      <c r="C2" s="152"/>
      <c r="D2" s="152"/>
      <c r="E2" s="152"/>
      <c r="F2" s="152"/>
      <c r="G2" s="152"/>
      <c r="H2" s="153"/>
      <c r="U2" s="112" t="s">
        <v>65</v>
      </c>
      <c r="V2" s="112" t="s">
        <v>164</v>
      </c>
    </row>
    <row r="3" spans="1:22" ht="35.1" customHeight="1" thickBot="1" x14ac:dyDescent="0.25">
      <c r="A3" s="136" t="s">
        <v>6</v>
      </c>
      <c r="B3" s="137"/>
      <c r="C3" s="154"/>
      <c r="D3" s="154"/>
      <c r="E3" s="154"/>
      <c r="F3" s="154"/>
      <c r="G3" s="154"/>
      <c r="H3" s="155"/>
      <c r="I3" s="162" t="s">
        <v>324</v>
      </c>
      <c r="J3" s="159"/>
      <c r="K3" s="163"/>
      <c r="L3" s="164"/>
      <c r="M3" s="164"/>
      <c r="N3" s="164"/>
      <c r="O3" s="164"/>
      <c r="P3" s="164"/>
      <c r="Q3" s="165"/>
      <c r="U3" s="112">
        <v>2</v>
      </c>
      <c r="V3" s="112" t="s">
        <v>178</v>
      </c>
    </row>
    <row r="4" spans="1:22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2">
        <v>1</v>
      </c>
      <c r="V4" s="112" t="s">
        <v>170</v>
      </c>
    </row>
    <row r="5" spans="1:22" ht="26.25" customHeight="1" thickBot="1" x14ac:dyDescent="0.25">
      <c r="A5" s="166" t="s">
        <v>169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8"/>
      <c r="V5" s="112" t="s">
        <v>179</v>
      </c>
    </row>
    <row r="6" spans="1:22" ht="35.1" customHeight="1" thickBot="1" x14ac:dyDescent="0.25">
      <c r="A6" s="136"/>
      <c r="B6" s="137"/>
      <c r="C6" s="138"/>
      <c r="D6" s="159" t="s">
        <v>162</v>
      </c>
      <c r="E6" s="137"/>
      <c r="F6" s="137"/>
      <c r="G6" s="137"/>
      <c r="H6" s="137"/>
      <c r="I6" s="137"/>
      <c r="J6" s="137"/>
      <c r="K6" s="137"/>
      <c r="L6" s="137" t="s">
        <v>65</v>
      </c>
      <c r="M6" s="137"/>
      <c r="N6" s="137"/>
      <c r="O6" s="137" t="s">
        <v>164</v>
      </c>
      <c r="P6" s="137"/>
      <c r="Q6" s="138"/>
      <c r="V6" s="112" t="s">
        <v>180</v>
      </c>
    </row>
    <row r="7" spans="1:22" ht="38.1" customHeight="1" x14ac:dyDescent="0.2">
      <c r="A7" s="156" t="s">
        <v>181</v>
      </c>
      <c r="B7" s="157"/>
      <c r="C7" s="158"/>
      <c r="D7" s="160"/>
      <c r="E7" s="161"/>
      <c r="F7" s="161"/>
      <c r="G7" s="161"/>
      <c r="H7" s="161"/>
      <c r="I7" s="161"/>
      <c r="J7" s="161"/>
      <c r="K7" s="161"/>
      <c r="L7" s="139"/>
      <c r="M7" s="139"/>
      <c r="N7" s="139"/>
      <c r="O7" s="139"/>
      <c r="P7" s="139"/>
      <c r="Q7" s="140"/>
    </row>
    <row r="8" spans="1:22" ht="38.1" customHeight="1" x14ac:dyDescent="0.2">
      <c r="A8" s="144" t="s">
        <v>182</v>
      </c>
      <c r="B8" s="145"/>
      <c r="C8" s="146"/>
      <c r="D8" s="115"/>
      <c r="E8" s="116"/>
      <c r="F8" s="116"/>
      <c r="G8" s="116"/>
      <c r="H8" s="116"/>
      <c r="I8" s="116"/>
      <c r="J8" s="116"/>
      <c r="K8" s="116"/>
      <c r="L8" s="117"/>
      <c r="M8" s="117"/>
      <c r="N8" s="117"/>
      <c r="O8" s="117"/>
      <c r="P8" s="117"/>
      <c r="Q8" s="124"/>
    </row>
    <row r="9" spans="1:22" ht="38.1" customHeight="1" x14ac:dyDescent="0.2">
      <c r="A9" s="144" t="s">
        <v>183</v>
      </c>
      <c r="B9" s="145"/>
      <c r="C9" s="146"/>
      <c r="D9" s="115"/>
      <c r="E9" s="116"/>
      <c r="F9" s="116"/>
      <c r="G9" s="116"/>
      <c r="H9" s="116"/>
      <c r="I9" s="116"/>
      <c r="J9" s="116"/>
      <c r="K9" s="116"/>
      <c r="L9" s="117"/>
      <c r="M9" s="117"/>
      <c r="N9" s="117"/>
      <c r="O9" s="117"/>
      <c r="P9" s="117"/>
      <c r="Q9" s="124"/>
    </row>
    <row r="10" spans="1:22" ht="38.1" customHeight="1" x14ac:dyDescent="0.2">
      <c r="A10" s="144" t="s">
        <v>184</v>
      </c>
      <c r="B10" s="145"/>
      <c r="C10" s="146"/>
      <c r="D10" s="115"/>
      <c r="E10" s="116"/>
      <c r="F10" s="116"/>
      <c r="G10" s="116"/>
      <c r="H10" s="116"/>
      <c r="I10" s="116"/>
      <c r="J10" s="116"/>
      <c r="K10" s="116"/>
      <c r="L10" s="117"/>
      <c r="M10" s="117"/>
      <c r="N10" s="117"/>
      <c r="O10" s="117"/>
      <c r="P10" s="117"/>
      <c r="Q10" s="124"/>
    </row>
    <row r="11" spans="1:22" ht="38.1" customHeight="1" x14ac:dyDescent="0.2">
      <c r="A11" s="144" t="s">
        <v>185</v>
      </c>
      <c r="B11" s="145"/>
      <c r="C11" s="146"/>
      <c r="D11" s="115"/>
      <c r="E11" s="116"/>
      <c r="F11" s="116"/>
      <c r="G11" s="116"/>
      <c r="H11" s="116"/>
      <c r="I11" s="116"/>
      <c r="J11" s="116"/>
      <c r="K11" s="116"/>
      <c r="L11" s="117"/>
      <c r="M11" s="117"/>
      <c r="N11" s="117"/>
      <c r="O11" s="117"/>
      <c r="P11" s="117"/>
      <c r="Q11" s="124"/>
    </row>
    <row r="12" spans="1:22" ht="38.1" customHeight="1" thickBot="1" x14ac:dyDescent="0.25">
      <c r="A12" s="141" t="s">
        <v>186</v>
      </c>
      <c r="B12" s="142"/>
      <c r="C12" s="143"/>
      <c r="D12" s="133"/>
      <c r="E12" s="134"/>
      <c r="F12" s="134"/>
      <c r="G12" s="134"/>
      <c r="H12" s="134"/>
      <c r="I12" s="134"/>
      <c r="J12" s="134"/>
      <c r="K12" s="134"/>
      <c r="L12" s="131"/>
      <c r="M12" s="131"/>
      <c r="N12" s="131"/>
      <c r="O12" s="131"/>
      <c r="P12" s="131"/>
      <c r="Q12" s="132"/>
    </row>
    <row r="14" spans="1:22" s="114" customFormat="1" ht="35.1" customHeight="1" x14ac:dyDescent="0.2">
      <c r="A14" s="118" t="s">
        <v>165</v>
      </c>
      <c r="B14" s="118"/>
      <c r="C14" s="118"/>
      <c r="D14" s="119">
        <v>1000</v>
      </c>
      <c r="E14" s="120"/>
      <c r="F14" s="114" t="s">
        <v>46</v>
      </c>
      <c r="G14" s="113" t="s">
        <v>47</v>
      </c>
      <c r="H14" s="118">
        <f>COUNTA(D7:K12)</f>
        <v>0</v>
      </c>
      <c r="I14" s="118"/>
      <c r="J14" s="114" t="s">
        <v>144</v>
      </c>
      <c r="K14" s="114" t="s">
        <v>48</v>
      </c>
      <c r="L14" s="135">
        <f>D14*H14</f>
        <v>0</v>
      </c>
      <c r="M14" s="135"/>
      <c r="N14" s="135"/>
      <c r="O14" s="114" t="s">
        <v>46</v>
      </c>
      <c r="U14" s="113"/>
      <c r="V14" s="113"/>
    </row>
    <row r="16" spans="1:22" ht="35.1" customHeight="1" x14ac:dyDescent="0.2">
      <c r="A16" s="127" t="s">
        <v>166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8" spans="1:16" ht="35.1" customHeight="1" x14ac:dyDescent="0.2">
      <c r="D18" s="125" t="s">
        <v>204</v>
      </c>
      <c r="E18" s="125"/>
      <c r="F18" s="128"/>
      <c r="G18" s="128"/>
      <c r="H18" s="111" t="s">
        <v>54</v>
      </c>
      <c r="I18" s="128"/>
      <c r="J18" s="128"/>
      <c r="K18" s="111" t="s">
        <v>167</v>
      </c>
      <c r="L18" s="128"/>
      <c r="M18" s="128"/>
      <c r="N18" s="111" t="s">
        <v>56</v>
      </c>
    </row>
    <row r="19" spans="1:16" ht="35.1" customHeight="1" x14ac:dyDescent="0.2">
      <c r="F19" s="122" t="s">
        <v>6</v>
      </c>
      <c r="G19" s="122"/>
      <c r="H19" s="169"/>
      <c r="I19" s="169"/>
      <c r="J19" s="169"/>
      <c r="K19" s="169"/>
      <c r="L19" s="169"/>
      <c r="M19" s="169"/>
      <c r="N19" s="169"/>
      <c r="O19" s="169"/>
      <c r="P19" s="169"/>
    </row>
    <row r="20" spans="1:16" ht="35.1" customHeight="1" x14ac:dyDescent="0.2">
      <c r="F20" s="123" t="s">
        <v>61</v>
      </c>
      <c r="G20" s="123"/>
      <c r="H20" s="126"/>
      <c r="I20" s="126"/>
      <c r="J20" s="126"/>
      <c r="K20" s="126"/>
      <c r="L20" s="126"/>
      <c r="M20" s="126"/>
      <c r="N20" s="126"/>
      <c r="O20" s="126"/>
      <c r="P20" s="126"/>
    </row>
    <row r="22" spans="1:16" ht="35.1" customHeight="1" x14ac:dyDescent="0.2">
      <c r="A22" s="118" t="s">
        <v>168</v>
      </c>
      <c r="B22" s="118"/>
      <c r="C22" s="118"/>
      <c r="D22" s="118"/>
      <c r="E22" s="118"/>
      <c r="F22" s="118"/>
      <c r="G22" s="118"/>
      <c r="H22" s="118"/>
      <c r="I22" s="118"/>
    </row>
  </sheetData>
  <sheetProtection algorithmName="SHA-512" hashValue="PisbG5WjAIyR99GN921iuE48DbJNN/Z5tzOvn9hKRYzd7LjvpF5IsVbqOeDAFXi+5A8oKzKSQEvyJj/ozqbRTg==" saltValue="+0CY4XznIfoLEPPPjJz+AQ==" spinCount="100000" sheet="1" selectLockedCells="1"/>
  <mergeCells count="49">
    <mergeCell ref="F20:G20"/>
    <mergeCell ref="A22:I22"/>
    <mergeCell ref="A16:Q16"/>
    <mergeCell ref="F18:G18"/>
    <mergeCell ref="I18:J18"/>
    <mergeCell ref="L18:M18"/>
    <mergeCell ref="F19:G19"/>
    <mergeCell ref="H19:P19"/>
    <mergeCell ref="D18:E18"/>
    <mergeCell ref="H20:P20"/>
    <mergeCell ref="A12:C12"/>
    <mergeCell ref="D12:K12"/>
    <mergeCell ref="L12:N12"/>
    <mergeCell ref="O12:Q12"/>
    <mergeCell ref="A14:C14"/>
    <mergeCell ref="D14:E14"/>
    <mergeCell ref="H14:I14"/>
    <mergeCell ref="L14:N14"/>
    <mergeCell ref="O10:Q10"/>
    <mergeCell ref="A11:C11"/>
    <mergeCell ref="D11:K11"/>
    <mergeCell ref="L11:N11"/>
    <mergeCell ref="O11:Q11"/>
    <mergeCell ref="A10:C10"/>
    <mergeCell ref="D10:K10"/>
    <mergeCell ref="L10:N10"/>
    <mergeCell ref="A8:C8"/>
    <mergeCell ref="D8:K8"/>
    <mergeCell ref="L8:N8"/>
    <mergeCell ref="O8:Q8"/>
    <mergeCell ref="A9:C9"/>
    <mergeCell ref="D9:K9"/>
    <mergeCell ref="L9:N9"/>
    <mergeCell ref="O9:Q9"/>
    <mergeCell ref="A2:B2"/>
    <mergeCell ref="C2:H2"/>
    <mergeCell ref="A3:B3"/>
    <mergeCell ref="C3:H3"/>
    <mergeCell ref="A5:Q5"/>
    <mergeCell ref="I3:J3"/>
    <mergeCell ref="K3:Q3"/>
    <mergeCell ref="A7:C7"/>
    <mergeCell ref="D7:K7"/>
    <mergeCell ref="L7:N7"/>
    <mergeCell ref="O7:Q7"/>
    <mergeCell ref="A6:C6"/>
    <mergeCell ref="D6:K6"/>
    <mergeCell ref="L6:N6"/>
    <mergeCell ref="O6:Q6"/>
  </mergeCells>
  <phoneticPr fontId="2"/>
  <conditionalFormatting sqref="C2:H3">
    <cfRule type="cellIs" dxfId="49" priority="3" operator="equal">
      <formula>""</formula>
    </cfRule>
  </conditionalFormatting>
  <conditionalFormatting sqref="D7:Q12">
    <cfRule type="cellIs" dxfId="48" priority="5" operator="equal">
      <formula>""</formula>
    </cfRule>
  </conditionalFormatting>
  <conditionalFormatting sqref="F18:G18 I18:J18 L18:M18 H20">
    <cfRule type="cellIs" dxfId="47" priority="4" operator="equal">
      <formula>""</formula>
    </cfRule>
  </conditionalFormatting>
  <conditionalFormatting sqref="H19:P19">
    <cfRule type="cellIs" dxfId="46" priority="1" operator="equal">
      <formula>""</formula>
    </cfRule>
  </conditionalFormatting>
  <conditionalFormatting sqref="K3:Q3">
    <cfRule type="cellIs" dxfId="45" priority="2" operator="equal">
      <formula>""</formula>
    </cfRule>
  </conditionalFormatting>
  <dataValidations count="3">
    <dataValidation type="list" allowBlank="1" showInputMessage="1" showErrorMessage="1" sqref="O7:Q12" xr:uid="{8AC97BDB-9017-4783-B42E-0A11DAD42B0C}">
      <formula1>段位</formula1>
    </dataValidation>
    <dataValidation type="list" allowBlank="1" showInputMessage="1" showErrorMessage="1" sqref="L7:N12" xr:uid="{DE6AFE66-85DE-482F-82C8-0D96BC0DD507}">
      <formula1>学年</formula1>
    </dataValidation>
    <dataValidation type="list" allowBlank="1" showInputMessage="1" showErrorMessage="1" sqref="C3:H3" xr:uid="{C26166A1-92A6-4A37-85E4-C29C1DBED84C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Medium,太字"&amp;16愛知県高等学校新人体育大会柔道競技　男子団体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B72FC4-2F87-4470-B5C8-AB5BA950067E}">
          <x14:formula1>
            <xm:f>学校名!$A$2:$A$7</xm:f>
          </x14:formula1>
          <xm:sqref>C2:H2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A64B2-C65A-4059-8FA0-2B7F09D37446}">
  <sheetPr codeName="Sheet3">
    <tabColor rgb="FFDA9ECD"/>
  </sheetPr>
  <dimension ref="A1:V20"/>
  <sheetViews>
    <sheetView showZeros="0" workbookViewId="0">
      <selection activeCell="D7" sqref="D7:K7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2" width="7.44140625" style="112" hidden="1" customWidth="1"/>
    <col min="23" max="16384" width="4.88671875" style="111"/>
  </cols>
  <sheetData>
    <row r="1" spans="1:22" ht="22.2" customHeight="1" thickBot="1" x14ac:dyDescent="0.25"/>
    <row r="2" spans="1:22" ht="35.1" customHeight="1" thickBot="1" x14ac:dyDescent="0.25">
      <c r="A2" s="136" t="s">
        <v>323</v>
      </c>
      <c r="B2" s="137"/>
      <c r="C2" s="152"/>
      <c r="D2" s="152"/>
      <c r="E2" s="152"/>
      <c r="F2" s="152"/>
      <c r="G2" s="152"/>
      <c r="H2" s="153"/>
      <c r="U2" s="112" t="s">
        <v>65</v>
      </c>
      <c r="V2" s="112" t="s">
        <v>164</v>
      </c>
    </row>
    <row r="3" spans="1:22" ht="35.1" customHeight="1" thickBot="1" x14ac:dyDescent="0.25">
      <c r="A3" s="136" t="s">
        <v>6</v>
      </c>
      <c r="B3" s="137"/>
      <c r="C3" s="154"/>
      <c r="D3" s="154"/>
      <c r="E3" s="154"/>
      <c r="F3" s="154"/>
      <c r="G3" s="154"/>
      <c r="H3" s="155"/>
      <c r="I3" s="162" t="s">
        <v>324</v>
      </c>
      <c r="J3" s="159"/>
      <c r="K3" s="163"/>
      <c r="L3" s="164"/>
      <c r="M3" s="164"/>
      <c r="N3" s="164"/>
      <c r="O3" s="164"/>
      <c r="P3" s="164"/>
      <c r="Q3" s="165"/>
      <c r="U3" s="112">
        <v>3</v>
      </c>
      <c r="V3" s="112" t="s">
        <v>178</v>
      </c>
    </row>
    <row r="4" spans="1:22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2">
        <v>2</v>
      </c>
      <c r="V4" s="112" t="s">
        <v>170</v>
      </c>
    </row>
    <row r="5" spans="1:22" ht="26.25" customHeight="1" thickBot="1" x14ac:dyDescent="0.25">
      <c r="A5" s="166" t="s">
        <v>187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8"/>
      <c r="U5" s="112">
        <v>1</v>
      </c>
      <c r="V5" s="112" t="s">
        <v>179</v>
      </c>
    </row>
    <row r="6" spans="1:22" ht="35.1" customHeight="1" thickBot="1" x14ac:dyDescent="0.25">
      <c r="A6" s="136"/>
      <c r="B6" s="137"/>
      <c r="C6" s="138"/>
      <c r="D6" s="159" t="s">
        <v>162</v>
      </c>
      <c r="E6" s="137"/>
      <c r="F6" s="137"/>
      <c r="G6" s="137"/>
      <c r="H6" s="137"/>
      <c r="I6" s="137"/>
      <c r="J6" s="137"/>
      <c r="K6" s="137"/>
      <c r="L6" s="137" t="s">
        <v>65</v>
      </c>
      <c r="M6" s="137"/>
      <c r="N6" s="137"/>
      <c r="O6" s="137" t="s">
        <v>164</v>
      </c>
      <c r="P6" s="137"/>
      <c r="Q6" s="138"/>
      <c r="V6" s="112" t="s">
        <v>180</v>
      </c>
    </row>
    <row r="7" spans="1:22" ht="38.1" customHeight="1" x14ac:dyDescent="0.2">
      <c r="A7" s="156" t="s">
        <v>132</v>
      </c>
      <c r="B7" s="157"/>
      <c r="C7" s="158"/>
      <c r="D7" s="160"/>
      <c r="E7" s="161"/>
      <c r="F7" s="161"/>
      <c r="G7" s="161"/>
      <c r="H7" s="161"/>
      <c r="I7" s="161"/>
      <c r="J7" s="161"/>
      <c r="K7" s="161"/>
      <c r="L7" s="139"/>
      <c r="M7" s="139"/>
      <c r="N7" s="139"/>
      <c r="O7" s="139"/>
      <c r="P7" s="139"/>
      <c r="Q7" s="140"/>
    </row>
    <row r="8" spans="1:22" ht="38.1" customHeight="1" x14ac:dyDescent="0.2">
      <c r="A8" s="144" t="s">
        <v>133</v>
      </c>
      <c r="B8" s="145"/>
      <c r="C8" s="146"/>
      <c r="D8" s="115"/>
      <c r="E8" s="116"/>
      <c r="F8" s="116"/>
      <c r="G8" s="116"/>
      <c r="H8" s="116"/>
      <c r="I8" s="116"/>
      <c r="J8" s="116"/>
      <c r="K8" s="116"/>
      <c r="L8" s="117"/>
      <c r="M8" s="117"/>
      <c r="N8" s="117"/>
      <c r="O8" s="117"/>
      <c r="P8" s="117"/>
      <c r="Q8" s="124"/>
    </row>
    <row r="9" spans="1:22" ht="38.1" customHeight="1" thickBot="1" x14ac:dyDescent="0.25">
      <c r="A9" s="147" t="s">
        <v>135</v>
      </c>
      <c r="B9" s="148"/>
      <c r="C9" s="149"/>
      <c r="D9" s="150"/>
      <c r="E9" s="151"/>
      <c r="F9" s="151"/>
      <c r="G9" s="151"/>
      <c r="H9" s="151"/>
      <c r="I9" s="151"/>
      <c r="J9" s="151"/>
      <c r="K9" s="151"/>
      <c r="L9" s="129"/>
      <c r="M9" s="129"/>
      <c r="N9" s="129"/>
      <c r="O9" s="129"/>
      <c r="P9" s="129"/>
      <c r="Q9" s="130"/>
    </row>
    <row r="10" spans="1:22" ht="38.1" customHeight="1" thickBot="1" x14ac:dyDescent="0.25">
      <c r="A10" s="141" t="s">
        <v>136</v>
      </c>
      <c r="B10" s="142"/>
      <c r="C10" s="143"/>
      <c r="D10" s="133"/>
      <c r="E10" s="134"/>
      <c r="F10" s="134"/>
      <c r="G10" s="134"/>
      <c r="H10" s="134"/>
      <c r="I10" s="134"/>
      <c r="J10" s="134"/>
      <c r="K10" s="134"/>
      <c r="L10" s="131"/>
      <c r="M10" s="131"/>
      <c r="N10" s="131"/>
      <c r="O10" s="131"/>
      <c r="P10" s="131"/>
      <c r="Q10" s="132"/>
    </row>
    <row r="12" spans="1:22" s="114" customFormat="1" ht="35.1" customHeight="1" x14ac:dyDescent="0.2">
      <c r="A12" s="118" t="s">
        <v>165</v>
      </c>
      <c r="B12" s="118"/>
      <c r="C12" s="118"/>
      <c r="D12" s="119">
        <v>1000</v>
      </c>
      <c r="E12" s="120"/>
      <c r="F12" s="114" t="s">
        <v>46</v>
      </c>
      <c r="G12" s="113" t="s">
        <v>47</v>
      </c>
      <c r="H12" s="118">
        <f>COUNTA(D7:K10)</f>
        <v>0</v>
      </c>
      <c r="I12" s="118"/>
      <c r="J12" s="114" t="s">
        <v>144</v>
      </c>
      <c r="K12" s="114" t="s">
        <v>48</v>
      </c>
      <c r="L12" s="135">
        <f>D12*H12</f>
        <v>0</v>
      </c>
      <c r="M12" s="135"/>
      <c r="N12" s="135"/>
      <c r="O12" s="114" t="s">
        <v>46</v>
      </c>
      <c r="U12" s="113"/>
      <c r="V12" s="113"/>
    </row>
    <row r="14" spans="1:22" ht="35.1" customHeight="1" x14ac:dyDescent="0.2">
      <c r="A14" s="127" t="s">
        <v>166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6" spans="1:22" ht="35.1" customHeight="1" x14ac:dyDescent="0.2">
      <c r="D16" s="125" t="s">
        <v>204</v>
      </c>
      <c r="E16" s="125"/>
      <c r="F16" s="128"/>
      <c r="G16" s="128"/>
      <c r="H16" s="111" t="s">
        <v>54</v>
      </c>
      <c r="I16" s="128"/>
      <c r="J16" s="128"/>
      <c r="K16" s="111" t="s">
        <v>167</v>
      </c>
      <c r="L16" s="128"/>
      <c r="M16" s="128"/>
      <c r="N16" s="111" t="s">
        <v>56</v>
      </c>
    </row>
    <row r="17" spans="1:16" ht="35.1" customHeight="1" x14ac:dyDescent="0.2">
      <c r="F17" s="122" t="s">
        <v>6</v>
      </c>
      <c r="G17" s="122"/>
      <c r="H17" s="169"/>
      <c r="I17" s="169"/>
      <c r="J17" s="169"/>
      <c r="K17" s="169"/>
      <c r="L17" s="169"/>
      <c r="M17" s="169"/>
      <c r="N17" s="169"/>
      <c r="O17" s="169"/>
      <c r="P17" s="169"/>
    </row>
    <row r="18" spans="1:16" ht="35.1" customHeight="1" x14ac:dyDescent="0.2">
      <c r="F18" s="123" t="s">
        <v>61</v>
      </c>
      <c r="G18" s="123"/>
      <c r="H18" s="126"/>
      <c r="I18" s="126"/>
      <c r="J18" s="126"/>
      <c r="K18" s="126"/>
      <c r="L18" s="126"/>
      <c r="M18" s="126"/>
      <c r="N18" s="126"/>
      <c r="O18" s="126"/>
      <c r="P18" s="126"/>
    </row>
    <row r="20" spans="1:16" ht="35.1" customHeight="1" x14ac:dyDescent="0.2">
      <c r="A20" s="118" t="s">
        <v>168</v>
      </c>
      <c r="B20" s="118"/>
      <c r="C20" s="118"/>
      <c r="D20" s="118"/>
      <c r="E20" s="118"/>
      <c r="F20" s="118"/>
      <c r="G20" s="118"/>
      <c r="H20" s="118"/>
      <c r="I20" s="118"/>
    </row>
  </sheetData>
  <sheetProtection algorithmName="SHA-512" hashValue="+kgIl0K3WnZZEiH0380kKUJKXuXcaC54SRNzOsix3IPXsF6pLMqqjyi22P5K0eMYM9V6elRMBkaX1mi5RezFsA==" saltValue="nFM4BUSmUx2YSrcc7PmKsw==" spinCount="100000" sheet="1" objects="1" scenarios="1" selectLockedCells="1"/>
  <mergeCells count="41">
    <mergeCell ref="F18:G18"/>
    <mergeCell ref="A20:I20"/>
    <mergeCell ref="A14:Q14"/>
    <mergeCell ref="F16:G16"/>
    <mergeCell ref="I16:J16"/>
    <mergeCell ref="L16:M16"/>
    <mergeCell ref="F17:G17"/>
    <mergeCell ref="H17:P17"/>
    <mergeCell ref="D16:E16"/>
    <mergeCell ref="O10:Q10"/>
    <mergeCell ref="A12:C12"/>
    <mergeCell ref="D12:E12"/>
    <mergeCell ref="H12:I12"/>
    <mergeCell ref="L12:N12"/>
    <mergeCell ref="A9:C9"/>
    <mergeCell ref="D9:K9"/>
    <mergeCell ref="L9:N9"/>
    <mergeCell ref="A10:C10"/>
    <mergeCell ref="D10:K10"/>
    <mergeCell ref="L10:N10"/>
    <mergeCell ref="A2:B2"/>
    <mergeCell ref="C2:H2"/>
    <mergeCell ref="A3:B3"/>
    <mergeCell ref="C3:H3"/>
    <mergeCell ref="A5:Q5"/>
    <mergeCell ref="I3:J3"/>
    <mergeCell ref="K3:Q3"/>
    <mergeCell ref="H18:P18"/>
    <mergeCell ref="A7:C7"/>
    <mergeCell ref="D7:K7"/>
    <mergeCell ref="L7:N7"/>
    <mergeCell ref="O7:Q7"/>
    <mergeCell ref="A6:C6"/>
    <mergeCell ref="D6:K6"/>
    <mergeCell ref="L6:N6"/>
    <mergeCell ref="O6:Q6"/>
    <mergeCell ref="O9:Q9"/>
    <mergeCell ref="A8:C8"/>
    <mergeCell ref="D8:K8"/>
    <mergeCell ref="L8:N8"/>
    <mergeCell ref="O8:Q8"/>
  </mergeCells>
  <phoneticPr fontId="2"/>
  <conditionalFormatting sqref="C2:H3 D7:Q10 F16:G16 I16:J16 L16:M16 H17:P17 H18">
    <cfRule type="cellIs" dxfId="44" priority="3" operator="equal">
      <formula>""</formula>
    </cfRule>
  </conditionalFormatting>
  <conditionalFormatting sqref="K3:Q3">
    <cfRule type="cellIs" dxfId="43" priority="1" operator="equal">
      <formula>""</formula>
    </cfRule>
    <cfRule type="cellIs" dxfId="42" priority="2" operator="equal">
      <formula>""</formula>
    </cfRule>
  </conditionalFormatting>
  <dataValidations count="3">
    <dataValidation type="list" allowBlank="1" showInputMessage="1" showErrorMessage="1" sqref="O7:Q10" xr:uid="{C9477118-6DC1-45A8-8CA1-C57D9731CA79}">
      <formula1>段位</formula1>
    </dataValidation>
    <dataValidation type="list" allowBlank="1" showInputMessage="1" showErrorMessage="1" sqref="L7:N10" xr:uid="{C9E72C51-454C-46AC-98AE-4F8B6EE05DA0}">
      <formula1>学年</formula1>
    </dataValidation>
    <dataValidation type="list" allowBlank="1" showInputMessage="1" showErrorMessage="1" sqref="C3:H3" xr:uid="{40D58DDD-1455-4937-B660-39A8589A6D7C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Medium,太字"&amp;16愛知県高等学校総合体育大会柔道競技　女子団体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7AA186-4C88-484B-B1B2-AB417C7FAC6C}">
          <x14:formula1>
            <xm:f>学校名!$A$2:$A$7</xm:f>
          </x14:formula1>
          <xm:sqref>C2:H2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54C1-E976-48D5-A436-8F3A9BA5D898}">
  <sheetPr codeName="Sheet4">
    <tabColor rgb="FFDA9ECD"/>
  </sheetPr>
  <dimension ref="A1:W24"/>
  <sheetViews>
    <sheetView showZeros="0" workbookViewId="0">
      <selection activeCell="O14" sqref="O14:Q14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1" width="12.33203125" style="111" hidden="1" customWidth="1"/>
    <col min="22" max="23" width="7.44140625" style="112" hidden="1" customWidth="1"/>
    <col min="24" max="16384" width="4.88671875" style="111"/>
  </cols>
  <sheetData>
    <row r="1" spans="1:23" ht="20.399999999999999" customHeight="1" thickBot="1" x14ac:dyDescent="0.25"/>
    <row r="2" spans="1:23" ht="35.1" customHeight="1" thickBot="1" x14ac:dyDescent="0.25">
      <c r="A2" s="136" t="s">
        <v>323</v>
      </c>
      <c r="B2" s="137"/>
      <c r="C2" s="152"/>
      <c r="D2" s="152"/>
      <c r="E2" s="152"/>
      <c r="F2" s="152"/>
      <c r="G2" s="152"/>
      <c r="H2" s="153"/>
      <c r="U2" s="111" t="s">
        <v>4</v>
      </c>
      <c r="V2" s="112" t="s">
        <v>65</v>
      </c>
      <c r="W2" s="112" t="s">
        <v>164</v>
      </c>
    </row>
    <row r="3" spans="1:23" ht="35.1" customHeight="1" thickBot="1" x14ac:dyDescent="0.25">
      <c r="A3" s="136" t="s">
        <v>6</v>
      </c>
      <c r="B3" s="137"/>
      <c r="C3" s="154"/>
      <c r="D3" s="154"/>
      <c r="E3" s="154"/>
      <c r="F3" s="154"/>
      <c r="G3" s="154"/>
      <c r="H3" s="155"/>
      <c r="I3" s="162" t="s">
        <v>324</v>
      </c>
      <c r="J3" s="159"/>
      <c r="K3" s="163"/>
      <c r="L3" s="164"/>
      <c r="M3" s="164"/>
      <c r="N3" s="164"/>
      <c r="O3" s="164"/>
      <c r="P3" s="164"/>
      <c r="Q3" s="165"/>
      <c r="U3" s="111" t="s">
        <v>173</v>
      </c>
      <c r="V3" s="112">
        <v>2</v>
      </c>
      <c r="W3" s="112" t="s">
        <v>178</v>
      </c>
    </row>
    <row r="4" spans="1:23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1" t="s">
        <v>171</v>
      </c>
      <c r="V4" s="112">
        <v>1</v>
      </c>
      <c r="W4" s="112" t="s">
        <v>170</v>
      </c>
    </row>
    <row r="5" spans="1:23" ht="26.25" customHeight="1" thickBot="1" x14ac:dyDescent="0.25">
      <c r="A5" s="166" t="s">
        <v>187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8"/>
      <c r="U5" s="111" t="s">
        <v>174</v>
      </c>
      <c r="W5" s="112" t="s">
        <v>179</v>
      </c>
    </row>
    <row r="6" spans="1:23" ht="35.1" customHeight="1" thickBot="1" x14ac:dyDescent="0.25">
      <c r="A6" s="136"/>
      <c r="B6" s="137"/>
      <c r="C6" s="138"/>
      <c r="D6" s="159" t="s">
        <v>162</v>
      </c>
      <c r="E6" s="137"/>
      <c r="F6" s="137"/>
      <c r="G6" s="137"/>
      <c r="H6" s="137"/>
      <c r="I6" s="137"/>
      <c r="J6" s="137"/>
      <c r="K6" s="137"/>
      <c r="L6" s="137" t="s">
        <v>65</v>
      </c>
      <c r="M6" s="137"/>
      <c r="N6" s="137"/>
      <c r="O6" s="137" t="s">
        <v>164</v>
      </c>
      <c r="P6" s="137"/>
      <c r="Q6" s="138"/>
      <c r="U6" s="111" t="s">
        <v>175</v>
      </c>
      <c r="W6" s="112" t="s">
        <v>180</v>
      </c>
    </row>
    <row r="7" spans="1:23" ht="30" customHeight="1" x14ac:dyDescent="0.2">
      <c r="A7" s="184" t="s">
        <v>132</v>
      </c>
      <c r="B7" s="185"/>
      <c r="C7" s="186"/>
      <c r="D7" s="195"/>
      <c r="E7" s="188"/>
      <c r="F7" s="188"/>
      <c r="G7" s="188"/>
      <c r="H7" s="188"/>
      <c r="I7" s="188"/>
      <c r="J7" s="188"/>
      <c r="K7" s="196"/>
      <c r="L7" s="187"/>
      <c r="M7" s="188"/>
      <c r="N7" s="196"/>
      <c r="O7" s="187"/>
      <c r="P7" s="188"/>
      <c r="Q7" s="189"/>
      <c r="U7" s="111" t="s">
        <v>176</v>
      </c>
    </row>
    <row r="8" spans="1:23" ht="20.100000000000001" customHeight="1" x14ac:dyDescent="0.2">
      <c r="A8" s="192" t="s">
        <v>188</v>
      </c>
      <c r="B8" s="193"/>
      <c r="C8" s="194"/>
      <c r="D8" s="197"/>
      <c r="E8" s="177"/>
      <c r="F8" s="177"/>
      <c r="G8" s="177"/>
      <c r="H8" s="177"/>
      <c r="I8" s="177"/>
      <c r="J8" s="177"/>
      <c r="K8" s="198"/>
      <c r="L8" s="176"/>
      <c r="M8" s="177"/>
      <c r="N8" s="198"/>
      <c r="O8" s="176"/>
      <c r="P8" s="177"/>
      <c r="Q8" s="178"/>
      <c r="U8" s="111" t="s">
        <v>202</v>
      </c>
    </row>
    <row r="9" spans="1:23" ht="30" customHeight="1" x14ac:dyDescent="0.2">
      <c r="A9" s="170" t="s">
        <v>133</v>
      </c>
      <c r="B9" s="171"/>
      <c r="C9" s="172"/>
      <c r="D9" s="179"/>
      <c r="E9" s="174"/>
      <c r="F9" s="174"/>
      <c r="G9" s="174"/>
      <c r="H9" s="174"/>
      <c r="I9" s="174"/>
      <c r="J9" s="174"/>
      <c r="K9" s="180"/>
      <c r="L9" s="173"/>
      <c r="M9" s="174"/>
      <c r="N9" s="180"/>
      <c r="O9" s="173"/>
      <c r="P9" s="174"/>
      <c r="Q9" s="175"/>
    </row>
    <row r="10" spans="1:23" ht="20.100000000000001" customHeight="1" x14ac:dyDescent="0.2">
      <c r="A10" s="192" t="s">
        <v>189</v>
      </c>
      <c r="B10" s="193"/>
      <c r="C10" s="194"/>
      <c r="D10" s="197"/>
      <c r="E10" s="177"/>
      <c r="F10" s="177"/>
      <c r="G10" s="177"/>
      <c r="H10" s="177"/>
      <c r="I10" s="177"/>
      <c r="J10" s="177"/>
      <c r="K10" s="198"/>
      <c r="L10" s="176"/>
      <c r="M10" s="177"/>
      <c r="N10" s="198"/>
      <c r="O10" s="176"/>
      <c r="P10" s="177"/>
      <c r="Q10" s="178"/>
    </row>
    <row r="11" spans="1:23" ht="30" customHeight="1" x14ac:dyDescent="0.2">
      <c r="A11" s="170" t="s">
        <v>135</v>
      </c>
      <c r="B11" s="171"/>
      <c r="C11" s="172"/>
      <c r="D11" s="179"/>
      <c r="E11" s="174"/>
      <c r="F11" s="174"/>
      <c r="G11" s="174"/>
      <c r="H11" s="174"/>
      <c r="I11" s="174"/>
      <c r="J11" s="174"/>
      <c r="K11" s="180"/>
      <c r="L11" s="173"/>
      <c r="M11" s="174"/>
      <c r="N11" s="180"/>
      <c r="O11" s="173"/>
      <c r="P11" s="174"/>
      <c r="Q11" s="175"/>
    </row>
    <row r="12" spans="1:23" ht="20.100000000000001" customHeight="1" thickBot="1" x14ac:dyDescent="0.25">
      <c r="A12" s="199" t="s">
        <v>190</v>
      </c>
      <c r="B12" s="200"/>
      <c r="C12" s="201"/>
      <c r="D12" s="181"/>
      <c r="E12" s="182"/>
      <c r="F12" s="182"/>
      <c r="G12" s="182"/>
      <c r="H12" s="182"/>
      <c r="I12" s="182"/>
      <c r="J12" s="182"/>
      <c r="K12" s="183"/>
      <c r="L12" s="190"/>
      <c r="M12" s="182"/>
      <c r="N12" s="183"/>
      <c r="O12" s="190"/>
      <c r="P12" s="182"/>
      <c r="Q12" s="191"/>
    </row>
    <row r="13" spans="1:23" ht="50.1" customHeight="1" x14ac:dyDescent="0.2">
      <c r="A13" s="156" t="s">
        <v>191</v>
      </c>
      <c r="B13" s="157"/>
      <c r="C13" s="158"/>
      <c r="D13" s="160"/>
      <c r="E13" s="161"/>
      <c r="F13" s="161"/>
      <c r="G13" s="161"/>
      <c r="H13" s="161"/>
      <c r="I13" s="161"/>
      <c r="J13" s="161"/>
      <c r="K13" s="161"/>
      <c r="L13" s="139"/>
      <c r="M13" s="139"/>
      <c r="N13" s="139"/>
      <c r="O13" s="139"/>
      <c r="P13" s="139"/>
      <c r="Q13" s="140"/>
    </row>
    <row r="14" spans="1:23" ht="50.1" customHeight="1" thickBot="1" x14ac:dyDescent="0.25">
      <c r="A14" s="141" t="s">
        <v>192</v>
      </c>
      <c r="B14" s="142"/>
      <c r="C14" s="143"/>
      <c r="D14" s="133"/>
      <c r="E14" s="134"/>
      <c r="F14" s="134"/>
      <c r="G14" s="134"/>
      <c r="H14" s="134"/>
      <c r="I14" s="134"/>
      <c r="J14" s="134"/>
      <c r="K14" s="134"/>
      <c r="L14" s="131"/>
      <c r="M14" s="131"/>
      <c r="N14" s="131"/>
      <c r="O14" s="131"/>
      <c r="P14" s="131"/>
      <c r="Q14" s="132"/>
    </row>
    <row r="15" spans="1:23" ht="21" customHeight="1" x14ac:dyDescent="0.2"/>
    <row r="16" spans="1:23" s="114" customFormat="1" ht="35.1" customHeight="1" x14ac:dyDescent="0.2">
      <c r="A16" s="118" t="s">
        <v>165</v>
      </c>
      <c r="B16" s="118"/>
      <c r="C16" s="118"/>
      <c r="D16" s="119">
        <v>1000</v>
      </c>
      <c r="E16" s="120"/>
      <c r="F16" s="114" t="s">
        <v>46</v>
      </c>
      <c r="G16" s="113" t="s">
        <v>47</v>
      </c>
      <c r="H16" s="118">
        <f>COUNTA(D7:K14)</f>
        <v>0</v>
      </c>
      <c r="I16" s="118"/>
      <c r="J16" s="114" t="s">
        <v>144</v>
      </c>
      <c r="K16" s="114" t="s">
        <v>48</v>
      </c>
      <c r="L16" s="135">
        <f>D16*H16</f>
        <v>0</v>
      </c>
      <c r="M16" s="135"/>
      <c r="N16" s="135"/>
      <c r="O16" s="114" t="s">
        <v>46</v>
      </c>
      <c r="V16" s="113"/>
      <c r="W16" s="113"/>
    </row>
    <row r="17" spans="1:17" ht="18" customHeight="1" x14ac:dyDescent="0.2"/>
    <row r="18" spans="1:17" ht="35.1" customHeight="1" x14ac:dyDescent="0.2">
      <c r="A18" s="127" t="s">
        <v>166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1:17" ht="22.5" customHeight="1" x14ac:dyDescent="0.2"/>
    <row r="20" spans="1:17" ht="35.1" customHeight="1" x14ac:dyDescent="0.2">
      <c r="D20" s="125" t="s">
        <v>204</v>
      </c>
      <c r="E20" s="125"/>
      <c r="F20" s="128"/>
      <c r="G20" s="128"/>
      <c r="H20" s="111" t="s">
        <v>54</v>
      </c>
      <c r="I20" s="128"/>
      <c r="J20" s="128"/>
      <c r="K20" s="111" t="s">
        <v>167</v>
      </c>
      <c r="L20" s="128"/>
      <c r="M20" s="128"/>
      <c r="N20" s="111" t="s">
        <v>56</v>
      </c>
    </row>
    <row r="21" spans="1:17" ht="35.1" customHeight="1" x14ac:dyDescent="0.2">
      <c r="F21" s="122" t="s">
        <v>6</v>
      </c>
      <c r="G21" s="122"/>
      <c r="H21" s="169"/>
      <c r="I21" s="169"/>
      <c r="J21" s="169"/>
      <c r="K21" s="169"/>
      <c r="L21" s="169"/>
      <c r="M21" s="169"/>
      <c r="N21" s="169"/>
      <c r="O21" s="169"/>
      <c r="P21" s="169"/>
    </row>
    <row r="22" spans="1:17" ht="35.1" customHeight="1" x14ac:dyDescent="0.2">
      <c r="F22" s="123" t="s">
        <v>61</v>
      </c>
      <c r="G22" s="123"/>
      <c r="H22" s="126"/>
      <c r="I22" s="126"/>
      <c r="J22" s="126"/>
      <c r="K22" s="126"/>
      <c r="L22" s="126"/>
      <c r="M22" s="126"/>
      <c r="N22" s="126"/>
      <c r="O22" s="126"/>
      <c r="P22" s="126"/>
    </row>
    <row r="24" spans="1:17" ht="35.1" customHeight="1" x14ac:dyDescent="0.2">
      <c r="A24" s="118" t="s">
        <v>168</v>
      </c>
      <c r="B24" s="118"/>
      <c r="C24" s="118"/>
      <c r="D24" s="118"/>
      <c r="E24" s="118"/>
      <c r="F24" s="118"/>
      <c r="G24" s="118"/>
      <c r="H24" s="118"/>
      <c r="I24" s="118"/>
    </row>
  </sheetData>
  <sheetProtection algorithmName="SHA-512" hashValue="BVqRQz4esJpce2GU8uLHLdt+9Yjuoot7OIXXezhSjJ/SwlRVrgibPEowMbAu7e1QTJth3+JIOhl5u49o6+dCRQ==" saltValue="UTY9NYBihKA29ob599PXvQ==" spinCount="100000" sheet="1" objects="1" scenarios="1" selectLockedCells="1"/>
  <mergeCells count="48">
    <mergeCell ref="A13:C13"/>
    <mergeCell ref="D13:K13"/>
    <mergeCell ref="L13:N13"/>
    <mergeCell ref="O13:Q13"/>
    <mergeCell ref="F22:G22"/>
    <mergeCell ref="L14:N14"/>
    <mergeCell ref="O14:Q14"/>
    <mergeCell ref="A16:C16"/>
    <mergeCell ref="D16:E16"/>
    <mergeCell ref="H16:I16"/>
    <mergeCell ref="L16:N16"/>
    <mergeCell ref="D20:E20"/>
    <mergeCell ref="H22:P22"/>
    <mergeCell ref="A24:I24"/>
    <mergeCell ref="A8:C8"/>
    <mergeCell ref="D7:K8"/>
    <mergeCell ref="L7:N8"/>
    <mergeCell ref="A10:C10"/>
    <mergeCell ref="D9:K10"/>
    <mergeCell ref="L9:N10"/>
    <mergeCell ref="A12:C12"/>
    <mergeCell ref="A18:Q18"/>
    <mergeCell ref="F20:G20"/>
    <mergeCell ref="I20:J20"/>
    <mergeCell ref="L20:M20"/>
    <mergeCell ref="F21:G21"/>
    <mergeCell ref="H21:P21"/>
    <mergeCell ref="A14:C14"/>
    <mergeCell ref="D14:K14"/>
    <mergeCell ref="K3:Q3"/>
    <mergeCell ref="A9:C9"/>
    <mergeCell ref="A11:C11"/>
    <mergeCell ref="O9:Q10"/>
    <mergeCell ref="D11:K12"/>
    <mergeCell ref="A5:Q5"/>
    <mergeCell ref="A6:C6"/>
    <mergeCell ref="D6:K6"/>
    <mergeCell ref="L6:N6"/>
    <mergeCell ref="O6:Q6"/>
    <mergeCell ref="A7:C7"/>
    <mergeCell ref="O7:Q8"/>
    <mergeCell ref="L11:N12"/>
    <mergeCell ref="O11:Q12"/>
    <mergeCell ref="A2:B2"/>
    <mergeCell ref="C2:H2"/>
    <mergeCell ref="A3:B3"/>
    <mergeCell ref="C3:H3"/>
    <mergeCell ref="I3:J3"/>
  </mergeCells>
  <phoneticPr fontId="2"/>
  <conditionalFormatting sqref="C2:H3 D7 L7 O7 D9 L9 O9 D11 L11 O11 D13:Q14 F20:G20 I20:J20 L20:M20 H22">
    <cfRule type="cellIs" dxfId="41" priority="4" operator="equal">
      <formula>""</formula>
    </cfRule>
  </conditionalFormatting>
  <conditionalFormatting sqref="H21:P21">
    <cfRule type="cellIs" dxfId="40" priority="1" operator="equal">
      <formula>""</formula>
    </cfRule>
  </conditionalFormatting>
  <conditionalFormatting sqref="K3:Q3">
    <cfRule type="cellIs" dxfId="39" priority="3" operator="equal">
      <formula>""</formula>
    </cfRule>
  </conditionalFormatting>
  <dataValidations count="3">
    <dataValidation type="list" allowBlank="1" showInputMessage="1" showErrorMessage="1" sqref="L7:N14" xr:uid="{0CA4CA26-CB7F-4172-8D21-36493E45AE87}">
      <formula1>学年</formula1>
    </dataValidation>
    <dataValidation type="list" allowBlank="1" showInputMessage="1" showErrorMessage="1" sqref="O7:Q14" xr:uid="{0281DE3F-A06B-404E-8AB1-A00A693CEC15}">
      <formula1>段位</formula1>
    </dataValidation>
    <dataValidation type="list" allowBlank="1" showInputMessage="1" showErrorMessage="1" sqref="C3:H3" xr:uid="{90C5235D-A984-4047-84A7-91A5AE6C1403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Medium,太字"&amp;16愛知県高等学校新人体育大会柔道競技　女子団体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544877-C5E6-4817-8F28-FBB6952D0F93}">
          <x14:formula1>
            <xm:f>学校名!$A$2:$A$7</xm:f>
          </x14:formula1>
          <xm:sqref>C2:H2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D1BC-7BFD-48EE-A8AB-8512A5D4ECB5}">
  <sheetPr codeName="Sheet5">
    <tabColor theme="1"/>
  </sheetPr>
  <dimension ref="A1:Y20"/>
  <sheetViews>
    <sheetView showZeros="0" workbookViewId="0">
      <selection activeCell="I16" sqref="I16:J16"/>
    </sheetView>
  </sheetViews>
  <sheetFormatPr defaultColWidth="4.88671875" defaultRowHeight="35.1" customHeight="1" x14ac:dyDescent="0.2"/>
  <cols>
    <col min="1" max="17" width="4.6640625" style="1" customWidth="1"/>
    <col min="18" max="20" width="4.88671875" style="1"/>
    <col min="21" max="21" width="12.33203125" style="1" hidden="1" customWidth="1"/>
    <col min="22" max="23" width="7.44140625" style="2" hidden="1" customWidth="1"/>
    <col min="24" max="24" width="14.109375" style="1" hidden="1" customWidth="1"/>
    <col min="25" max="25" width="12.33203125" style="1" hidden="1" customWidth="1"/>
    <col min="26" max="16384" width="4.88671875" style="1"/>
  </cols>
  <sheetData>
    <row r="1" spans="1:25" ht="35.1" customHeight="1" thickBot="1" x14ac:dyDescent="0.25">
      <c r="A1" s="202" t="s">
        <v>6</v>
      </c>
      <c r="B1" s="203"/>
      <c r="C1" s="204"/>
      <c r="D1" s="204"/>
      <c r="E1" s="204"/>
      <c r="F1" s="204"/>
      <c r="G1" s="204"/>
      <c r="H1" s="205"/>
      <c r="I1" s="206" t="s">
        <v>161</v>
      </c>
      <c r="J1" s="207"/>
      <c r="K1" s="213"/>
      <c r="L1" s="214"/>
      <c r="M1" s="214"/>
      <c r="N1" s="214"/>
      <c r="O1" s="214"/>
      <c r="P1" s="214"/>
      <c r="Q1" s="215"/>
      <c r="U1" s="1" t="s">
        <v>4</v>
      </c>
      <c r="V1" s="2" t="s">
        <v>65</v>
      </c>
      <c r="W1" s="2" t="s">
        <v>164</v>
      </c>
      <c r="X1" s="1" t="s">
        <v>196</v>
      </c>
      <c r="Y1" s="1" t="s">
        <v>193</v>
      </c>
    </row>
    <row r="2" spans="1:25" ht="35.1" customHeight="1" thickBot="1" x14ac:dyDescent="0.25">
      <c r="A2" s="202" t="s">
        <v>172</v>
      </c>
      <c r="B2" s="203"/>
      <c r="C2" s="208"/>
      <c r="D2" s="208"/>
      <c r="E2" s="208"/>
      <c r="F2" s="208"/>
      <c r="G2" s="208"/>
      <c r="H2" s="209"/>
      <c r="I2" s="210"/>
      <c r="J2" s="211"/>
      <c r="K2" s="211"/>
      <c r="L2" s="211"/>
      <c r="M2" s="211"/>
      <c r="N2" s="211"/>
      <c r="O2" s="211"/>
      <c r="P2" s="211"/>
      <c r="Q2" s="212"/>
      <c r="U2" s="1" t="s">
        <v>173</v>
      </c>
      <c r="V2" s="2">
        <v>3</v>
      </c>
      <c r="W2" s="2" t="s">
        <v>178</v>
      </c>
      <c r="X2" s="1" t="s">
        <v>198</v>
      </c>
      <c r="Y2" s="1" t="s">
        <v>200</v>
      </c>
    </row>
    <row r="3" spans="1:25" ht="35.1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1" t="s">
        <v>171</v>
      </c>
      <c r="V3" s="2">
        <v>2</v>
      </c>
      <c r="W3" s="2" t="s">
        <v>170</v>
      </c>
      <c r="X3" s="1" t="s">
        <v>199</v>
      </c>
      <c r="Y3" s="1" t="s">
        <v>201</v>
      </c>
    </row>
    <row r="4" spans="1:25" ht="35.1" customHeight="1" thickBot="1" x14ac:dyDescent="0.25">
      <c r="A4" s="202" t="s">
        <v>196</v>
      </c>
      <c r="B4" s="203"/>
      <c r="C4" s="208"/>
      <c r="D4" s="208"/>
      <c r="E4" s="208"/>
      <c r="F4" s="208"/>
      <c r="G4" s="208"/>
      <c r="H4" s="213"/>
      <c r="I4" s="202" t="s">
        <v>193</v>
      </c>
      <c r="J4" s="203"/>
      <c r="K4" s="208"/>
      <c r="L4" s="208"/>
      <c r="M4" s="208"/>
      <c r="N4" s="208"/>
      <c r="O4" s="208"/>
      <c r="P4" s="208"/>
      <c r="Q4" s="209"/>
      <c r="U4" s="1" t="s">
        <v>174</v>
      </c>
      <c r="V4" s="2">
        <v>1</v>
      </c>
      <c r="W4" s="2" t="s">
        <v>179</v>
      </c>
    </row>
    <row r="5" spans="1:25" ht="35.1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U5" s="1" t="s">
        <v>175</v>
      </c>
      <c r="W5" s="2" t="s">
        <v>180</v>
      </c>
    </row>
    <row r="6" spans="1:25" ht="35.1" customHeight="1" x14ac:dyDescent="0.2">
      <c r="A6" s="226" t="s">
        <v>194</v>
      </c>
      <c r="B6" s="227"/>
      <c r="C6" s="228"/>
      <c r="D6" s="217" t="s">
        <v>162</v>
      </c>
      <c r="E6" s="217"/>
      <c r="F6" s="217"/>
      <c r="G6" s="217"/>
      <c r="H6" s="217"/>
      <c r="I6" s="217"/>
      <c r="J6" s="217"/>
      <c r="K6" s="217"/>
      <c r="L6" s="217" t="s">
        <v>65</v>
      </c>
      <c r="M6" s="217"/>
      <c r="N6" s="217"/>
      <c r="O6" s="217" t="s">
        <v>164</v>
      </c>
      <c r="P6" s="217"/>
      <c r="Q6" s="225"/>
      <c r="U6" s="1" t="s">
        <v>197</v>
      </c>
    </row>
    <row r="7" spans="1:25" ht="38.1" customHeight="1" thickBot="1" x14ac:dyDescent="0.25">
      <c r="A7" s="229"/>
      <c r="B7" s="230"/>
      <c r="C7" s="231"/>
      <c r="D7" s="222"/>
      <c r="E7" s="222"/>
      <c r="F7" s="222"/>
      <c r="G7" s="222"/>
      <c r="H7" s="222"/>
      <c r="I7" s="222"/>
      <c r="J7" s="222"/>
      <c r="K7" s="222"/>
      <c r="L7" s="223"/>
      <c r="M7" s="223"/>
      <c r="N7" s="223"/>
      <c r="O7" s="223"/>
      <c r="P7" s="223"/>
      <c r="Q7" s="224"/>
      <c r="U7" s="1" t="s">
        <v>177</v>
      </c>
    </row>
    <row r="8" spans="1:25" ht="63" customHeight="1" thickBot="1" x14ac:dyDescent="0.25">
      <c r="A8" s="7"/>
      <c r="B8" s="7"/>
      <c r="C8" s="7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</row>
    <row r="9" spans="1:25" ht="35.1" customHeight="1" x14ac:dyDescent="0.2">
      <c r="A9" s="226" t="s">
        <v>195</v>
      </c>
      <c r="B9" s="227"/>
      <c r="C9" s="228"/>
      <c r="D9" s="217" t="s">
        <v>162</v>
      </c>
      <c r="E9" s="217"/>
      <c r="F9" s="217"/>
      <c r="G9" s="217"/>
      <c r="H9" s="217"/>
      <c r="I9" s="217"/>
      <c r="J9" s="217"/>
      <c r="K9" s="217"/>
      <c r="L9" s="217" t="s">
        <v>65</v>
      </c>
      <c r="M9" s="217"/>
      <c r="N9" s="217"/>
      <c r="O9" s="217" t="s">
        <v>164</v>
      </c>
      <c r="P9" s="217"/>
      <c r="Q9" s="225"/>
    </row>
    <row r="10" spans="1:25" ht="38.1" customHeight="1" thickBot="1" x14ac:dyDescent="0.25">
      <c r="A10" s="229"/>
      <c r="B10" s="230"/>
      <c r="C10" s="231"/>
      <c r="D10" s="222"/>
      <c r="E10" s="222"/>
      <c r="F10" s="222"/>
      <c r="G10" s="222"/>
      <c r="H10" s="222"/>
      <c r="I10" s="222"/>
      <c r="J10" s="222"/>
      <c r="K10" s="222"/>
      <c r="L10" s="223"/>
      <c r="M10" s="223"/>
      <c r="N10" s="223"/>
      <c r="O10" s="223"/>
      <c r="P10" s="223"/>
      <c r="Q10" s="224"/>
    </row>
    <row r="11" spans="1:25" ht="22.5" customHeight="1" x14ac:dyDescent="0.2"/>
    <row r="12" spans="1:25" ht="22.5" customHeight="1" thickBot="1" x14ac:dyDescent="0.25">
      <c r="A12" s="1" t="s">
        <v>214</v>
      </c>
    </row>
    <row r="13" spans="1:25" ht="101.25" customHeight="1" thickBot="1" x14ac:dyDescent="0.25">
      <c r="A13" s="235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7"/>
    </row>
    <row r="14" spans="1:25" ht="35.1" customHeight="1" x14ac:dyDescent="0.2">
      <c r="A14" s="218" t="s">
        <v>166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</row>
    <row r="15" spans="1:25" ht="24" customHeight="1" x14ac:dyDescent="0.2"/>
    <row r="16" spans="1:25" ht="35.1" customHeight="1" x14ac:dyDescent="0.2">
      <c r="D16" s="234" t="s">
        <v>204</v>
      </c>
      <c r="E16" s="234"/>
      <c r="F16" s="219"/>
      <c r="G16" s="219"/>
      <c r="H16" s="1" t="s">
        <v>54</v>
      </c>
      <c r="I16" s="219"/>
      <c r="J16" s="219"/>
      <c r="K16" s="1" t="s">
        <v>167</v>
      </c>
      <c r="L16" s="219"/>
      <c r="M16" s="219"/>
      <c r="N16" s="1" t="s">
        <v>56</v>
      </c>
    </row>
    <row r="17" spans="1:16" ht="35.1" customHeight="1" x14ac:dyDescent="0.2">
      <c r="F17" s="220" t="s">
        <v>6</v>
      </c>
      <c r="G17" s="220"/>
      <c r="H17" s="221">
        <f>C1</f>
        <v>0</v>
      </c>
      <c r="I17" s="221"/>
      <c r="J17" s="221"/>
      <c r="K17" s="221"/>
      <c r="L17" s="221"/>
      <c r="M17" s="221"/>
      <c r="N17" s="221"/>
      <c r="O17" s="221"/>
      <c r="P17" s="221"/>
    </row>
    <row r="18" spans="1:16" ht="35.1" customHeight="1" x14ac:dyDescent="0.2">
      <c r="F18" s="232" t="s">
        <v>61</v>
      </c>
      <c r="G18" s="232"/>
      <c r="H18" s="233"/>
      <c r="I18" s="233"/>
      <c r="J18" s="233"/>
      <c r="K18" s="233"/>
      <c r="L18" s="233"/>
      <c r="M18" s="233"/>
      <c r="N18" s="233"/>
      <c r="O18" s="5"/>
      <c r="P18" s="6"/>
    </row>
    <row r="20" spans="1:16" ht="35.1" customHeight="1" x14ac:dyDescent="0.2">
      <c r="A20" s="216" t="s">
        <v>168</v>
      </c>
      <c r="B20" s="216"/>
      <c r="C20" s="216"/>
      <c r="D20" s="216"/>
      <c r="E20" s="216"/>
      <c r="F20" s="216"/>
      <c r="G20" s="216"/>
      <c r="H20" s="216"/>
      <c r="I20" s="216"/>
    </row>
  </sheetData>
  <sheetProtection algorithmName="SHA-512" hashValue="UHsnJvJQKrb4CRev2znHruiX/bthAGLfQ4hK+bl7g/iFGgsW8G1ScAnl0Y0qto9EIule1N1xJSp2UKeIj0xFGw==" saltValue="6sWwYX0Ds1P6hlIjjoatyQ==" spinCount="100000" sheet="1" objects="1" scenarios="1" selectLockedCells="1"/>
  <mergeCells count="36">
    <mergeCell ref="O9:Q9"/>
    <mergeCell ref="A6:C7"/>
    <mergeCell ref="A9:C10"/>
    <mergeCell ref="F18:G18"/>
    <mergeCell ref="H18:N18"/>
    <mergeCell ref="D6:K6"/>
    <mergeCell ref="L6:N6"/>
    <mergeCell ref="O6:Q6"/>
    <mergeCell ref="D7:K7"/>
    <mergeCell ref="L7:N7"/>
    <mergeCell ref="O7:Q7"/>
    <mergeCell ref="D16:E16"/>
    <mergeCell ref="A13:Q13"/>
    <mergeCell ref="A20:I20"/>
    <mergeCell ref="C4:H4"/>
    <mergeCell ref="A4:B4"/>
    <mergeCell ref="I4:J4"/>
    <mergeCell ref="K4:Q4"/>
    <mergeCell ref="D9:K9"/>
    <mergeCell ref="L9:N9"/>
    <mergeCell ref="A14:Q14"/>
    <mergeCell ref="F16:G16"/>
    <mergeCell ref="I16:J16"/>
    <mergeCell ref="L16:M16"/>
    <mergeCell ref="F17:G17"/>
    <mergeCell ref="H17:P17"/>
    <mergeCell ref="D10:K10"/>
    <mergeCell ref="L10:N10"/>
    <mergeCell ref="O10:Q10"/>
    <mergeCell ref="A1:B1"/>
    <mergeCell ref="C1:H1"/>
    <mergeCell ref="I1:J1"/>
    <mergeCell ref="A2:B2"/>
    <mergeCell ref="C2:H2"/>
    <mergeCell ref="I2:Q2"/>
    <mergeCell ref="K1:Q1"/>
  </mergeCells>
  <phoneticPr fontId="2"/>
  <conditionalFormatting sqref="A13:Q13">
    <cfRule type="expression" dxfId="38" priority="1">
      <formula>""</formula>
    </cfRule>
  </conditionalFormatting>
  <conditionalFormatting sqref="K1 C1:H2 C4 K4 D7:Q7 D10:Q10 A13 F16 I16 L16 H18">
    <cfRule type="cellIs" dxfId="37" priority="3" operator="equal">
      <formula>""</formula>
    </cfRule>
  </conditionalFormatting>
  <dataValidations count="5">
    <dataValidation type="list" allowBlank="1" showInputMessage="1" showErrorMessage="1" sqref="C4:H4" xr:uid="{22452800-D906-41EF-881E-17C15B34BA78}">
      <formula1>$X$2:$X$3</formula1>
    </dataValidation>
    <dataValidation type="list" allowBlank="1" showInputMessage="1" showErrorMessage="1" sqref="K4:Q4" xr:uid="{20BEDFB8-5B16-4684-B710-761EF829EC97}">
      <formula1>$Y$2:$Y$3</formula1>
    </dataValidation>
    <dataValidation type="list" allowBlank="1" showInputMessage="1" showErrorMessage="1" sqref="L7:N7 L10:N10" xr:uid="{08BFC607-4460-4098-AD35-52CD8928CA07}">
      <formula1>$V$2:$V$4</formula1>
    </dataValidation>
    <dataValidation type="list" allowBlank="1" showInputMessage="1" showErrorMessage="1" sqref="O7:Q7 O10:Q10" xr:uid="{88880726-1EED-4130-8D52-98876666A7F8}">
      <formula1>$W$2:$W$5</formula1>
    </dataValidation>
    <dataValidation type="list" allowBlank="1" showInputMessage="1" showErrorMessage="1" sqref="C2:H2" xr:uid="{8B7A59DD-B75E-44AE-A335-E7D24C2971AE}">
      <formula1>$U$2:$U$7</formula1>
    </dataValidation>
  </dataValidations>
  <printOptions horizontalCentered="1" verticalCentered="1"/>
  <pageMargins left="1.1023622047244095" right="0.70866141732283472" top="1.1417322834645669" bottom="0.74803149606299213" header="0.6692913385826772" footer="0.31496062992125984"/>
  <pageSetup paperSize="9" orientation="portrait" r:id="rId1"/>
  <headerFooter>
    <oddHeader>&amp;C&amp;"BIZ UDPゴシック,太字"&amp;24柔道競技　団体戦　選手変更届</oddHeader>
    <oddFooter>&amp;C&amp;"BIZ UDPゴシック,標準"※この書類の提出をもって校長の承認を得たものとする。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00"/>
  </sheetPr>
  <dimension ref="A1:V51"/>
  <sheetViews>
    <sheetView view="pageBreakPreview" topLeftCell="A7" zoomScale="60" zoomScaleNormal="100" workbookViewId="0">
      <selection activeCell="V22" sqref="V22"/>
    </sheetView>
  </sheetViews>
  <sheetFormatPr defaultColWidth="9" defaultRowHeight="12.6" x14ac:dyDescent="0.2"/>
  <cols>
    <col min="1" max="1" width="2.3320312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38" t="s">
        <v>0</v>
      </c>
      <c r="C1" s="239"/>
      <c r="D1" s="239"/>
      <c r="E1" s="238" t="s">
        <v>1</v>
      </c>
      <c r="F1" s="239"/>
      <c r="G1" s="239"/>
      <c r="H1" s="238" t="s">
        <v>2</v>
      </c>
      <c r="I1" s="239"/>
      <c r="J1" s="239"/>
      <c r="K1" s="238" t="s">
        <v>3</v>
      </c>
      <c r="L1" s="239"/>
      <c r="M1" s="239"/>
      <c r="N1" s="238" t="s">
        <v>138</v>
      </c>
      <c r="O1" s="239"/>
      <c r="P1" s="239"/>
      <c r="Q1" s="238" t="s">
        <v>139</v>
      </c>
      <c r="R1" s="239"/>
      <c r="S1" s="239"/>
      <c r="T1" s="238" t="s">
        <v>140</v>
      </c>
      <c r="U1" s="239"/>
      <c r="V1" s="240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44" t="s">
        <v>149</v>
      </c>
      <c r="C3" s="45" t="s">
        <v>29</v>
      </c>
      <c r="D3" s="46" t="s">
        <v>152</v>
      </c>
      <c r="E3" s="44"/>
      <c r="F3" s="45"/>
      <c r="G3" s="46"/>
      <c r="H3" s="44"/>
      <c r="I3" s="45"/>
      <c r="J3" s="46"/>
      <c r="K3" s="44"/>
      <c r="L3" s="45"/>
      <c r="M3" s="46"/>
      <c r="N3" s="44"/>
      <c r="O3" s="45"/>
      <c r="P3" s="46"/>
      <c r="Q3" s="44"/>
      <c r="R3" s="45"/>
      <c r="S3" s="46"/>
      <c r="T3" s="44"/>
      <c r="U3" s="45"/>
      <c r="V3" s="47"/>
    </row>
    <row r="4" spans="1:22" ht="21.9" customHeight="1" x14ac:dyDescent="0.2">
      <c r="A4" s="41">
        <v>2</v>
      </c>
      <c r="B4" s="48"/>
      <c r="C4" s="49"/>
      <c r="D4" s="50"/>
      <c r="E4" s="48"/>
      <c r="F4" s="49"/>
      <c r="G4" s="50"/>
      <c r="H4" s="48"/>
      <c r="I4" s="49"/>
      <c r="J4" s="50"/>
      <c r="K4" s="48"/>
      <c r="L4" s="49"/>
      <c r="M4" s="50"/>
      <c r="N4" s="48"/>
      <c r="O4" s="49"/>
      <c r="P4" s="50"/>
      <c r="Q4" s="48"/>
      <c r="R4" s="49"/>
      <c r="S4" s="50"/>
      <c r="T4" s="48"/>
      <c r="U4" s="49"/>
      <c r="V4" s="51"/>
    </row>
    <row r="5" spans="1:22" ht="21.9" customHeight="1" thickBot="1" x14ac:dyDescent="0.25">
      <c r="A5" s="41">
        <v>3</v>
      </c>
      <c r="B5" s="48"/>
      <c r="C5" s="49"/>
      <c r="D5" s="50"/>
      <c r="E5" s="48"/>
      <c r="F5" s="49"/>
      <c r="G5" s="50"/>
      <c r="H5" s="48"/>
      <c r="I5" s="49"/>
      <c r="J5" s="50"/>
      <c r="K5" s="48"/>
      <c r="L5" s="49"/>
      <c r="M5" s="50"/>
      <c r="N5" s="48"/>
      <c r="O5" s="49"/>
      <c r="P5" s="50"/>
      <c r="Q5" s="48"/>
      <c r="R5" s="49"/>
      <c r="S5" s="50"/>
      <c r="T5" s="48"/>
      <c r="U5" s="49"/>
      <c r="V5" s="51"/>
    </row>
    <row r="6" spans="1:22" ht="20.25" customHeight="1" thickBot="1" x14ac:dyDescent="0.25">
      <c r="A6" s="10"/>
      <c r="B6" s="241" t="s">
        <v>20</v>
      </c>
      <c r="C6" s="242"/>
      <c r="D6" s="242"/>
      <c r="E6" s="241" t="s">
        <v>21</v>
      </c>
      <c r="F6" s="242"/>
      <c r="G6" s="242"/>
      <c r="H6" s="241" t="s">
        <v>22</v>
      </c>
      <c r="I6" s="242"/>
      <c r="J6" s="242"/>
      <c r="K6" s="241" t="s">
        <v>23</v>
      </c>
      <c r="L6" s="242"/>
      <c r="M6" s="242"/>
      <c r="N6" s="241" t="s">
        <v>141</v>
      </c>
      <c r="O6" s="242"/>
      <c r="P6" s="242"/>
      <c r="Q6" s="241" t="s">
        <v>142</v>
      </c>
      <c r="R6" s="242"/>
      <c r="S6" s="242"/>
      <c r="T6" s="241" t="s">
        <v>143</v>
      </c>
      <c r="U6" s="242"/>
      <c r="V6" s="243"/>
    </row>
    <row r="7" spans="1:22" ht="27" customHeight="1" thickBot="1" x14ac:dyDescent="0.25">
      <c r="A7" s="12" t="s">
        <v>5</v>
      </c>
      <c r="B7" s="13" t="s">
        <v>4</v>
      </c>
      <c r="C7" s="14" t="s">
        <v>6</v>
      </c>
      <c r="D7" s="15" t="s">
        <v>7</v>
      </c>
      <c r="E7" s="13" t="s">
        <v>4</v>
      </c>
      <c r="F7" s="14" t="s">
        <v>6</v>
      </c>
      <c r="G7" s="15" t="s">
        <v>7</v>
      </c>
      <c r="H7" s="13" t="s">
        <v>4</v>
      </c>
      <c r="I7" s="14" t="s">
        <v>6</v>
      </c>
      <c r="J7" s="15" t="s">
        <v>7</v>
      </c>
      <c r="K7" s="13" t="s">
        <v>4</v>
      </c>
      <c r="L7" s="14" t="s">
        <v>6</v>
      </c>
      <c r="M7" s="15" t="s">
        <v>7</v>
      </c>
      <c r="N7" s="13" t="s">
        <v>4</v>
      </c>
      <c r="O7" s="14" t="s">
        <v>6</v>
      </c>
      <c r="P7" s="15" t="s">
        <v>7</v>
      </c>
      <c r="Q7" s="13" t="s">
        <v>4</v>
      </c>
      <c r="R7" s="14" t="s">
        <v>6</v>
      </c>
      <c r="S7" s="15" t="s">
        <v>7</v>
      </c>
      <c r="T7" s="13" t="s">
        <v>4</v>
      </c>
      <c r="U7" s="14" t="s">
        <v>6</v>
      </c>
      <c r="V7" s="16" t="s">
        <v>7</v>
      </c>
    </row>
    <row r="8" spans="1:22" s="17" customFormat="1" ht="21.9" customHeight="1" x14ac:dyDescent="0.2">
      <c r="A8" s="40">
        <v>1</v>
      </c>
      <c r="B8" s="44"/>
      <c r="C8" s="45"/>
      <c r="D8" s="47"/>
      <c r="E8" s="44"/>
      <c r="F8" s="45"/>
      <c r="G8" s="46"/>
      <c r="H8" s="44"/>
      <c r="I8" s="45"/>
      <c r="J8" s="46"/>
      <c r="K8" s="44"/>
      <c r="L8" s="45"/>
      <c r="M8" s="46"/>
      <c r="N8" s="44"/>
      <c r="O8" s="45"/>
      <c r="P8" s="46"/>
      <c r="Q8" s="44"/>
      <c r="R8" s="45"/>
      <c r="S8" s="46"/>
      <c r="T8" s="44"/>
      <c r="U8" s="45"/>
      <c r="V8" s="47"/>
    </row>
    <row r="9" spans="1:22" ht="21.9" customHeight="1" x14ac:dyDescent="0.2">
      <c r="A9" s="41">
        <v>2</v>
      </c>
      <c r="B9" s="48"/>
      <c r="C9" s="49"/>
      <c r="D9" s="51"/>
      <c r="E9" s="48"/>
      <c r="F9" s="49"/>
      <c r="G9" s="50"/>
      <c r="H9" s="48"/>
      <c r="I9" s="49"/>
      <c r="J9" s="50"/>
      <c r="K9" s="48"/>
      <c r="L9" s="49"/>
      <c r="M9" s="50"/>
      <c r="N9" s="48"/>
      <c r="O9" s="49"/>
      <c r="P9" s="50"/>
      <c r="Q9" s="48"/>
      <c r="R9" s="49"/>
      <c r="S9" s="50"/>
      <c r="T9" s="48"/>
      <c r="U9" s="49"/>
      <c r="V9" s="51"/>
    </row>
    <row r="10" spans="1:22" ht="21.9" customHeight="1" x14ac:dyDescent="0.2">
      <c r="A10" s="41">
        <v>3</v>
      </c>
      <c r="B10" s="48"/>
      <c r="C10" s="49"/>
      <c r="D10" s="51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1"/>
    </row>
    <row r="11" spans="1:22" ht="21.9" customHeight="1" x14ac:dyDescent="0.2">
      <c r="A11" s="41">
        <v>4</v>
      </c>
      <c r="B11" s="48"/>
      <c r="C11" s="49"/>
      <c r="D11" s="51"/>
      <c r="E11" s="48"/>
      <c r="F11" s="49"/>
      <c r="G11" s="50"/>
      <c r="H11" s="48"/>
      <c r="I11" s="49"/>
      <c r="J11" s="50"/>
      <c r="K11" s="48"/>
      <c r="L11" s="49"/>
      <c r="M11" s="50"/>
      <c r="N11" s="48"/>
      <c r="O11" s="49"/>
      <c r="P11" s="50"/>
      <c r="Q11" s="48"/>
      <c r="R11" s="49"/>
      <c r="S11" s="50"/>
      <c r="T11" s="48"/>
      <c r="U11" s="49"/>
      <c r="V11" s="51"/>
    </row>
    <row r="12" spans="1:22" ht="21.9" customHeight="1" x14ac:dyDescent="0.2">
      <c r="A12" s="41">
        <v>5</v>
      </c>
      <c r="B12" s="48"/>
      <c r="C12" s="49"/>
      <c r="D12" s="51"/>
      <c r="E12" s="48"/>
      <c r="F12" s="49"/>
      <c r="G12" s="50"/>
      <c r="H12" s="48"/>
      <c r="I12" s="49"/>
      <c r="J12" s="50"/>
      <c r="K12" s="48"/>
      <c r="L12" s="49"/>
      <c r="M12" s="50"/>
      <c r="N12" s="48"/>
      <c r="O12" s="49"/>
      <c r="P12" s="50"/>
      <c r="Q12" s="48"/>
      <c r="R12" s="49"/>
      <c r="S12" s="50"/>
      <c r="T12" s="48"/>
      <c r="U12" s="49"/>
      <c r="V12" s="51"/>
    </row>
    <row r="13" spans="1:22" ht="21.9" customHeight="1" thickBot="1" x14ac:dyDescent="0.25">
      <c r="A13" s="43">
        <v>6</v>
      </c>
      <c r="B13" s="52"/>
      <c r="C13" s="53"/>
      <c r="D13" s="54"/>
      <c r="E13" s="52"/>
      <c r="F13" s="53"/>
      <c r="G13" s="55"/>
      <c r="H13" s="52"/>
      <c r="I13" s="53"/>
      <c r="J13" s="55"/>
      <c r="K13" s="52"/>
      <c r="L13" s="53"/>
      <c r="M13" s="55"/>
      <c r="N13" s="52"/>
      <c r="O13" s="53"/>
      <c r="P13" s="55"/>
      <c r="Q13" s="52"/>
      <c r="R13" s="53"/>
      <c r="S13" s="55"/>
      <c r="T13" s="52"/>
      <c r="U13" s="53"/>
      <c r="V13" s="54"/>
    </row>
    <row r="14" spans="1:22" ht="20.25" customHeight="1" thickBot="1" x14ac:dyDescent="0.25"/>
    <row r="15" spans="1:22" ht="24.75" customHeight="1" thickBot="1" x14ac:dyDescent="0.25">
      <c r="E15" s="246" t="s">
        <v>45</v>
      </c>
      <c r="F15" s="247"/>
      <c r="G15" s="109">
        <v>1000</v>
      </c>
      <c r="H15" s="32" t="s">
        <v>46</v>
      </c>
      <c r="I15" s="32" t="s">
        <v>47</v>
      </c>
      <c r="J15" s="32">
        <f>COUNTA(D3:D5,G3:G5,J3:J5,M3:M5,P3:P5,S3:S5,V3:V5,D8:D13,G8:G13,J8:J13,M8:M13,P8:P13,S8:S13,V8:V13)</f>
        <v>1</v>
      </c>
      <c r="K15" s="32" t="s">
        <v>144</v>
      </c>
      <c r="L15" s="32" t="s">
        <v>48</v>
      </c>
      <c r="M15" s="248">
        <f>G15*J15</f>
        <v>1000</v>
      </c>
      <c r="N15" s="248"/>
      <c r="O15" s="33" t="s">
        <v>46</v>
      </c>
      <c r="P15" s="4"/>
      <c r="Q15" s="34"/>
      <c r="R15" s="4"/>
    </row>
    <row r="16" spans="1:22" ht="28.5" customHeight="1" x14ac:dyDescent="0.2"/>
    <row r="17" spans="3:22" ht="10.5" customHeight="1" x14ac:dyDescent="0.2"/>
    <row r="18" spans="3:22" ht="10.5" customHeight="1" x14ac:dyDescent="0.2">
      <c r="D18" s="216" t="s">
        <v>53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1"/>
      <c r="O18" s="216" t="s">
        <v>204</v>
      </c>
      <c r="P18" s="216"/>
      <c r="Q18" s="216" t="s">
        <v>54</v>
      </c>
      <c r="R18" s="216"/>
      <c r="S18" s="216" t="s">
        <v>55</v>
      </c>
      <c r="T18" s="216"/>
      <c r="U18" s="216"/>
      <c r="V18" s="244" t="s">
        <v>56</v>
      </c>
    </row>
    <row r="19" spans="3:22" ht="10.5" customHeight="1" x14ac:dyDescent="0.2"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1"/>
      <c r="O19" s="216"/>
      <c r="P19" s="216"/>
      <c r="Q19" s="216"/>
      <c r="R19" s="216"/>
      <c r="S19" s="216"/>
      <c r="T19" s="216"/>
      <c r="U19" s="216"/>
      <c r="V19" s="244"/>
    </row>
    <row r="20" spans="3:22" ht="10.5" customHeight="1" x14ac:dyDescent="0.2">
      <c r="D20" s="35"/>
      <c r="G20" s="35"/>
      <c r="J20" s="35"/>
      <c r="K20" s="35"/>
      <c r="L20" s="35"/>
      <c r="M20" s="35"/>
      <c r="N20" s="35"/>
      <c r="O20" s="36"/>
      <c r="P20" s="4"/>
      <c r="Q20" s="4"/>
      <c r="R20" s="4"/>
      <c r="S20" s="37"/>
      <c r="T20" s="37"/>
      <c r="U20" s="3"/>
    </row>
    <row r="21" spans="3:22" ht="10.5" customHeight="1" x14ac:dyDescent="0.2">
      <c r="O21" s="216" t="s">
        <v>6</v>
      </c>
      <c r="P21" s="216"/>
      <c r="Q21" s="216"/>
      <c r="R21" s="216"/>
      <c r="S21" s="216"/>
      <c r="T21" s="216"/>
      <c r="U21" s="3"/>
    </row>
    <row r="22" spans="3:22" ht="10.5" customHeight="1" x14ac:dyDescent="0.2">
      <c r="O22" s="245"/>
      <c r="P22" s="245"/>
      <c r="Q22" s="245"/>
      <c r="R22" s="245"/>
      <c r="S22" s="245"/>
      <c r="T22" s="245"/>
      <c r="U22" s="3"/>
    </row>
    <row r="23" spans="3:22" ht="10.5" customHeight="1" x14ac:dyDescent="0.2">
      <c r="O23" s="4"/>
      <c r="P23" s="3"/>
      <c r="Q23" s="3"/>
      <c r="R23" s="3"/>
      <c r="S23" s="3"/>
      <c r="T23" s="3"/>
      <c r="U23" s="3"/>
    </row>
    <row r="24" spans="3:22" ht="10.5" customHeight="1" x14ac:dyDescent="0.2">
      <c r="O24" s="216" t="s">
        <v>61</v>
      </c>
      <c r="P24" s="216"/>
      <c r="Q24" s="216"/>
      <c r="R24" s="216"/>
      <c r="S24" s="216"/>
      <c r="T24" s="216"/>
      <c r="U24" s="216"/>
    </row>
    <row r="25" spans="3:22" ht="10.5" customHeight="1" x14ac:dyDescent="0.2">
      <c r="O25" s="245"/>
      <c r="P25" s="245"/>
      <c r="Q25" s="245"/>
      <c r="R25" s="245"/>
      <c r="S25" s="245"/>
      <c r="T25" s="245"/>
      <c r="U25" s="245"/>
    </row>
    <row r="26" spans="3:22" ht="10.5" customHeight="1" x14ac:dyDescent="0.2">
      <c r="C26" s="216" t="s">
        <v>62</v>
      </c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</row>
    <row r="27" spans="3:22" ht="10.5" customHeight="1" x14ac:dyDescent="0.2"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</row>
    <row r="28" spans="3:22" ht="10.5" customHeight="1" x14ac:dyDescent="0.2"/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NPZwBfCheebek/YD0wPtzWKTe3UPJRHa3dzQrDpoZXEaZBmdt0Yzzg2mSQYUBPF71F8Tpw7ptmLOIZAmfJrrsw==" saltValue="dC1lK9JwscnCAWCSAuwLvw==" spinCount="100000" sheet="1" objects="1" scenarios="1" selectLockedCells="1"/>
  <mergeCells count="30">
    <mergeCell ref="O24:O25"/>
    <mergeCell ref="P24:T25"/>
    <mergeCell ref="U24:U25"/>
    <mergeCell ref="C26:N27"/>
    <mergeCell ref="R18:R19"/>
    <mergeCell ref="S18:S19"/>
    <mergeCell ref="T18:U19"/>
    <mergeCell ref="V18:V19"/>
    <mergeCell ref="O21:O22"/>
    <mergeCell ref="P21:T22"/>
    <mergeCell ref="E15:F15"/>
    <mergeCell ref="M15:N15"/>
    <mergeCell ref="D18:M19"/>
    <mergeCell ref="Q18:Q19"/>
    <mergeCell ref="P18:P19"/>
    <mergeCell ref="O18:O19"/>
    <mergeCell ref="T1:V1"/>
    <mergeCell ref="B6:D6"/>
    <mergeCell ref="E6:G6"/>
    <mergeCell ref="H6:J6"/>
    <mergeCell ref="K6:M6"/>
    <mergeCell ref="N6:P6"/>
    <mergeCell ref="Q6:S6"/>
    <mergeCell ref="T6:V6"/>
    <mergeCell ref="B1:D1"/>
    <mergeCell ref="E1:G1"/>
    <mergeCell ref="H1:J1"/>
    <mergeCell ref="K1:M1"/>
    <mergeCell ref="N1:P1"/>
    <mergeCell ref="Q1:S1"/>
  </mergeCells>
  <phoneticPr fontId="2"/>
  <conditionalFormatting sqref="O18:P18">
    <cfRule type="cellIs" dxfId="36" priority="1" operator="equal">
      <formula>""</formula>
    </cfRule>
  </conditionalFormatting>
  <conditionalFormatting sqref="P21 P24">
    <cfRule type="cellIs" dxfId="35" priority="5" operator="equal">
      <formula>""</formula>
    </cfRule>
    <cfRule type="cellIs" dxfId="34" priority="6" operator="equal">
      <formula>""</formula>
    </cfRule>
    <cfRule type="cellIs" dxfId="33" priority="7" operator="equal">
      <formula>""</formula>
    </cfRule>
  </conditionalFormatting>
  <conditionalFormatting sqref="R18:R19 T18:U19">
    <cfRule type="cellIs" dxfId="32" priority="2" operator="equal">
      <formula>""</formula>
    </cfRule>
  </conditionalFormatting>
  <dataValidations count="2">
    <dataValidation type="list" allowBlank="1" showInputMessage="1" showErrorMessage="1" sqref="C3:C5 F3:F5 I3:I5 L3:L5 O3:O5 R3:R5 U3:U5 C8:C13 F8:F13 I8:I13 L8:L13 O8:O13 R8:R13 U8:U13" xr:uid="{00000000-0002-0000-0300-000000000000}">
      <formula1>INDIRECT(B3)</formula1>
    </dataValidation>
    <dataValidation type="list" allowBlank="1" showInputMessage="1" showErrorMessage="1" sqref="B3:B5 T8:T13 N8:N13 K8:K13 H8:H13 E8:E13 Q3:Q5 N3:N5 K3:K5 H3:H5 E3:E5 T3:T5 Q8:Q13 B8:B13" xr:uid="{00000000-0002-0000-0300-000001000000}">
      <formula1>#REF!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scale="99" orientation="landscape" r:id="rId1"/>
  <headerFooter alignWithMargins="0">
    <oddHeader>&amp;C&amp;"BIZ UDPゴシック,太字"&amp;20愛知県高等学校総合体育大会柔道競技　男女個人戦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00"/>
  </sheetPr>
  <dimension ref="A1:V51"/>
  <sheetViews>
    <sheetView zoomScaleNormal="100" workbookViewId="0">
      <selection activeCell="T10" sqref="T10"/>
    </sheetView>
  </sheetViews>
  <sheetFormatPr defaultColWidth="9" defaultRowHeight="12.6" x14ac:dyDescent="0.2"/>
  <cols>
    <col min="1" max="1" width="2.3320312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38" t="s">
        <v>0</v>
      </c>
      <c r="C1" s="239"/>
      <c r="D1" s="239"/>
      <c r="E1" s="238" t="s">
        <v>1</v>
      </c>
      <c r="F1" s="239"/>
      <c r="G1" s="239"/>
      <c r="H1" s="238" t="s">
        <v>2</v>
      </c>
      <c r="I1" s="239"/>
      <c r="J1" s="239"/>
      <c r="K1" s="238" t="s">
        <v>3</v>
      </c>
      <c r="L1" s="239"/>
      <c r="M1" s="239"/>
      <c r="N1" s="238" t="s">
        <v>138</v>
      </c>
      <c r="O1" s="239"/>
      <c r="P1" s="239"/>
      <c r="Q1" s="238" t="s">
        <v>139</v>
      </c>
      <c r="R1" s="239"/>
      <c r="S1" s="239"/>
      <c r="T1" s="238" t="s">
        <v>140</v>
      </c>
      <c r="U1" s="239"/>
      <c r="V1" s="240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23"/>
      <c r="C3" s="19"/>
      <c r="D3" s="20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1.9" customHeight="1" x14ac:dyDescent="0.2">
      <c r="A4" s="41">
        <v>2</v>
      </c>
      <c r="B4" s="23"/>
      <c r="C4" s="24"/>
      <c r="D4" s="25"/>
      <c r="E4" s="68"/>
      <c r="F4" s="24"/>
      <c r="G4" s="25"/>
      <c r="H4" s="23"/>
      <c r="I4" s="24"/>
      <c r="J4" s="25"/>
      <c r="K4" s="23"/>
      <c r="L4" s="24"/>
      <c r="M4" s="25"/>
      <c r="N4" s="23"/>
      <c r="O4" s="24"/>
      <c r="P4" s="25"/>
      <c r="Q4" s="23"/>
      <c r="R4" s="24"/>
      <c r="S4" s="25"/>
      <c r="T4" s="23"/>
      <c r="U4" s="24"/>
      <c r="V4" s="26"/>
    </row>
    <row r="5" spans="1:22" ht="21.9" customHeight="1" thickBot="1" x14ac:dyDescent="0.25">
      <c r="A5" s="41">
        <v>3</v>
      </c>
      <c r="B5" s="23"/>
      <c r="C5" s="24"/>
      <c r="D5" s="25"/>
      <c r="E5" s="23"/>
      <c r="F5" s="24"/>
      <c r="G5" s="25"/>
      <c r="H5" s="23"/>
      <c r="I5" s="24"/>
      <c r="J5" s="25"/>
      <c r="K5" s="23"/>
      <c r="L5" s="24"/>
      <c r="M5" s="25"/>
      <c r="N5" s="23"/>
      <c r="O5" s="24"/>
      <c r="P5" s="25"/>
      <c r="Q5" s="23"/>
      <c r="R5" s="24"/>
      <c r="S5" s="25"/>
      <c r="T5" s="23"/>
      <c r="U5" s="24"/>
      <c r="V5" s="26"/>
    </row>
    <row r="6" spans="1:22" ht="20.25" customHeight="1" thickBot="1" x14ac:dyDescent="0.25">
      <c r="A6" s="10"/>
      <c r="B6" s="241" t="s">
        <v>20</v>
      </c>
      <c r="C6" s="242"/>
      <c r="D6" s="242"/>
      <c r="E6" s="241" t="s">
        <v>21</v>
      </c>
      <c r="F6" s="242"/>
      <c r="G6" s="242"/>
      <c r="H6" s="241" t="s">
        <v>22</v>
      </c>
      <c r="I6" s="242"/>
      <c r="J6" s="242"/>
      <c r="K6" s="241" t="s">
        <v>23</v>
      </c>
      <c r="L6" s="242"/>
      <c r="M6" s="242"/>
      <c r="N6" s="241" t="s">
        <v>141</v>
      </c>
      <c r="O6" s="242"/>
      <c r="P6" s="242"/>
      <c r="Q6" s="241" t="s">
        <v>142</v>
      </c>
      <c r="R6" s="242"/>
      <c r="S6" s="242"/>
      <c r="T6" s="241" t="s">
        <v>143</v>
      </c>
      <c r="U6" s="242"/>
      <c r="V6" s="243"/>
    </row>
    <row r="7" spans="1:22" ht="27" customHeight="1" thickBot="1" x14ac:dyDescent="0.25">
      <c r="A7" s="12" t="s">
        <v>5</v>
      </c>
      <c r="B7" s="13" t="s">
        <v>4</v>
      </c>
      <c r="C7" s="14" t="s">
        <v>6</v>
      </c>
      <c r="D7" s="15" t="s">
        <v>7</v>
      </c>
      <c r="E7" s="13" t="s">
        <v>4</v>
      </c>
      <c r="F7" s="14" t="s">
        <v>6</v>
      </c>
      <c r="G7" s="15" t="s">
        <v>7</v>
      </c>
      <c r="H7" s="13" t="s">
        <v>4</v>
      </c>
      <c r="I7" s="14" t="s">
        <v>6</v>
      </c>
      <c r="J7" s="15" t="s">
        <v>7</v>
      </c>
      <c r="K7" s="13" t="s">
        <v>4</v>
      </c>
      <c r="L7" s="14" t="s">
        <v>6</v>
      </c>
      <c r="M7" s="15" t="s">
        <v>7</v>
      </c>
      <c r="N7" s="13" t="s">
        <v>4</v>
      </c>
      <c r="O7" s="14" t="s">
        <v>6</v>
      </c>
      <c r="P7" s="15" t="s">
        <v>7</v>
      </c>
      <c r="Q7" s="13" t="s">
        <v>4</v>
      </c>
      <c r="R7" s="14" t="s">
        <v>6</v>
      </c>
      <c r="S7" s="15" t="s">
        <v>7</v>
      </c>
      <c r="T7" s="13" t="s">
        <v>4</v>
      </c>
      <c r="U7" s="14" t="s">
        <v>6</v>
      </c>
      <c r="V7" s="16" t="s">
        <v>7</v>
      </c>
    </row>
    <row r="8" spans="1:22" s="17" customFormat="1" ht="21.9" customHeight="1" x14ac:dyDescent="0.2">
      <c r="A8" s="40">
        <v>1</v>
      </c>
      <c r="B8" s="18"/>
      <c r="C8" s="19"/>
      <c r="D8" s="21"/>
      <c r="E8" s="18"/>
      <c r="F8" s="19"/>
      <c r="G8" s="20"/>
      <c r="H8" s="18"/>
      <c r="I8" s="19"/>
      <c r="J8" s="20"/>
      <c r="K8" s="18"/>
      <c r="L8" s="19"/>
      <c r="M8" s="20"/>
      <c r="N8" s="18"/>
      <c r="O8" s="19"/>
      <c r="P8" s="20"/>
      <c r="Q8" s="18"/>
      <c r="R8" s="19"/>
      <c r="S8" s="20"/>
      <c r="T8" s="18"/>
      <c r="U8" s="19"/>
      <c r="V8" s="21"/>
    </row>
    <row r="9" spans="1:22" ht="21.9" customHeight="1" x14ac:dyDescent="0.2">
      <c r="A9" s="41">
        <v>2</v>
      </c>
      <c r="B9" s="23"/>
      <c r="C9" s="24"/>
      <c r="D9" s="26"/>
      <c r="E9" s="23"/>
      <c r="F9" s="24"/>
      <c r="G9" s="25"/>
      <c r="H9" s="23"/>
      <c r="I9" s="24"/>
      <c r="J9" s="25"/>
      <c r="K9" s="23"/>
      <c r="L9" s="24"/>
      <c r="M9" s="25"/>
      <c r="N9" s="23"/>
      <c r="O9" s="24"/>
      <c r="P9" s="25"/>
      <c r="Q9" s="23"/>
      <c r="R9" s="24"/>
      <c r="S9" s="25"/>
      <c r="T9" s="23"/>
      <c r="U9" s="24"/>
      <c r="V9" s="26"/>
    </row>
    <row r="10" spans="1:22" ht="21.9" customHeight="1" x14ac:dyDescent="0.2">
      <c r="A10" s="41">
        <v>3</v>
      </c>
      <c r="B10" s="23"/>
      <c r="C10" s="24"/>
      <c r="D10" s="26"/>
      <c r="E10" s="23"/>
      <c r="F10" s="24"/>
      <c r="G10" s="25"/>
      <c r="H10" s="23"/>
      <c r="I10" s="24"/>
      <c r="J10" s="25"/>
      <c r="K10" s="23"/>
      <c r="L10" s="24"/>
      <c r="M10" s="25"/>
      <c r="N10" s="23"/>
      <c r="O10" s="24"/>
      <c r="P10" s="25"/>
      <c r="Q10" s="23"/>
      <c r="R10" s="24"/>
      <c r="S10" s="25"/>
      <c r="T10" s="23"/>
      <c r="U10" s="24"/>
      <c r="V10" s="26"/>
    </row>
    <row r="11" spans="1:22" ht="21.9" customHeight="1" x14ac:dyDescent="0.2">
      <c r="A11" s="41">
        <v>4</v>
      </c>
      <c r="B11" s="23"/>
      <c r="C11" s="24"/>
      <c r="D11" s="26"/>
      <c r="E11" s="23"/>
      <c r="F11" s="24"/>
      <c r="G11" s="25"/>
      <c r="H11" s="23"/>
      <c r="I11" s="24"/>
      <c r="J11" s="25"/>
      <c r="K11" s="23"/>
      <c r="L11" s="24"/>
      <c r="M11" s="25"/>
      <c r="N11" s="23"/>
      <c r="O11" s="24"/>
      <c r="P11" s="25"/>
      <c r="Q11" s="23"/>
      <c r="R11" s="24"/>
      <c r="S11" s="25"/>
      <c r="T11" s="23"/>
      <c r="U11" s="24"/>
      <c r="V11" s="26"/>
    </row>
    <row r="12" spans="1:22" ht="21.9" customHeight="1" x14ac:dyDescent="0.2">
      <c r="A12" s="41">
        <v>5</v>
      </c>
      <c r="B12" s="23"/>
      <c r="C12" s="24"/>
      <c r="D12" s="26"/>
      <c r="E12" s="23"/>
      <c r="F12" s="24"/>
      <c r="G12" s="25"/>
      <c r="H12" s="23"/>
      <c r="I12" s="24"/>
      <c r="J12" s="25"/>
      <c r="K12" s="23"/>
      <c r="L12" s="24"/>
      <c r="M12" s="25"/>
      <c r="N12" s="23"/>
      <c r="O12" s="24"/>
      <c r="P12" s="25"/>
      <c r="Q12" s="23"/>
      <c r="R12" s="24"/>
      <c r="S12" s="25"/>
      <c r="T12" s="23"/>
      <c r="U12" s="24"/>
      <c r="V12" s="26"/>
    </row>
    <row r="13" spans="1:22" ht="21.9" customHeight="1" thickBot="1" x14ac:dyDescent="0.25">
      <c r="A13" s="43">
        <v>6</v>
      </c>
      <c r="B13" s="27"/>
      <c r="C13" s="28"/>
      <c r="D13" s="29"/>
      <c r="E13" s="27"/>
      <c r="F13" s="28"/>
      <c r="G13" s="30"/>
      <c r="H13" s="27"/>
      <c r="I13" s="28"/>
      <c r="J13" s="30"/>
      <c r="K13" s="27"/>
      <c r="L13" s="28"/>
      <c r="M13" s="30"/>
      <c r="N13" s="27"/>
      <c r="O13" s="28"/>
      <c r="P13" s="30"/>
      <c r="Q13" s="27"/>
      <c r="R13" s="28"/>
      <c r="S13" s="30"/>
      <c r="T13" s="27"/>
      <c r="U13" s="28"/>
      <c r="V13" s="29"/>
    </row>
    <row r="14" spans="1:22" ht="20.25" customHeight="1" thickBot="1" x14ac:dyDescent="0.25"/>
    <row r="15" spans="1:22" ht="24.75" customHeight="1" thickBot="1" x14ac:dyDescent="0.25">
      <c r="E15" s="246" t="s">
        <v>45</v>
      </c>
      <c r="F15" s="247"/>
      <c r="G15" s="109">
        <v>1000</v>
      </c>
      <c r="H15" s="32" t="s">
        <v>46</v>
      </c>
      <c r="I15" s="32" t="s">
        <v>47</v>
      </c>
      <c r="J15" s="32">
        <f>COUNTA(D3:D5,G3:G5,J3:J5,M3:M5,P3:P5,S3:S5,V3:V5,D8:D13,G8:G13,J8:J13,M8:M13,P8:P13,S8:S13,V8:V13)</f>
        <v>0</v>
      </c>
      <c r="K15" s="32" t="s">
        <v>144</v>
      </c>
      <c r="L15" s="32" t="s">
        <v>48</v>
      </c>
      <c r="M15" s="248">
        <f>G15*J15</f>
        <v>0</v>
      </c>
      <c r="N15" s="248"/>
      <c r="O15" s="33" t="s">
        <v>46</v>
      </c>
      <c r="P15" s="4"/>
      <c r="Q15" s="34"/>
      <c r="R15" s="4"/>
    </row>
    <row r="16" spans="1:22" ht="28.5" customHeight="1" x14ac:dyDescent="0.2"/>
    <row r="17" spans="3:22" ht="10.5" customHeight="1" x14ac:dyDescent="0.2"/>
    <row r="18" spans="3:22" ht="10.5" customHeight="1" x14ac:dyDescent="0.2">
      <c r="D18" s="216" t="s">
        <v>53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1"/>
      <c r="O18" s="216" t="s">
        <v>204</v>
      </c>
      <c r="P18" s="251"/>
      <c r="Q18" s="216" t="s">
        <v>54</v>
      </c>
      <c r="R18" s="254"/>
      <c r="S18" s="216" t="s">
        <v>55</v>
      </c>
      <c r="T18" s="251"/>
      <c r="U18" s="251"/>
      <c r="V18" s="244" t="s">
        <v>56</v>
      </c>
    </row>
    <row r="19" spans="3:22" ht="10.5" customHeight="1" x14ac:dyDescent="0.2"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1"/>
      <c r="O19" s="216"/>
      <c r="P19" s="251"/>
      <c r="Q19" s="216"/>
      <c r="R19" s="254"/>
      <c r="S19" s="216"/>
      <c r="T19" s="251"/>
      <c r="U19" s="251"/>
      <c r="V19" s="244"/>
    </row>
    <row r="20" spans="3:22" ht="10.5" customHeight="1" x14ac:dyDescent="0.2">
      <c r="D20" s="35"/>
      <c r="G20" s="35"/>
      <c r="J20" s="35"/>
      <c r="K20" s="35"/>
      <c r="L20" s="35"/>
      <c r="M20" s="35"/>
      <c r="N20" s="35"/>
      <c r="O20" s="36"/>
      <c r="P20" s="4"/>
      <c r="Q20" s="4"/>
      <c r="R20" s="4"/>
      <c r="S20" s="37"/>
      <c r="T20" s="37"/>
      <c r="U20" s="3"/>
    </row>
    <row r="21" spans="3:22" ht="10.5" customHeight="1" x14ac:dyDescent="0.2">
      <c r="O21" s="216" t="s">
        <v>6</v>
      </c>
      <c r="P21" s="249"/>
      <c r="Q21" s="249"/>
      <c r="R21" s="249"/>
      <c r="S21" s="249"/>
      <c r="T21" s="249"/>
      <c r="U21" s="3"/>
    </row>
    <row r="22" spans="3:22" ht="10.5" customHeight="1" x14ac:dyDescent="0.2">
      <c r="O22" s="245"/>
      <c r="P22" s="250"/>
      <c r="Q22" s="250"/>
      <c r="R22" s="250"/>
      <c r="S22" s="250"/>
      <c r="T22" s="250"/>
      <c r="U22" s="3"/>
    </row>
    <row r="23" spans="3:22" ht="10.5" customHeight="1" x14ac:dyDescent="0.2">
      <c r="O23" s="4"/>
      <c r="P23" s="3"/>
      <c r="Q23" s="3"/>
      <c r="R23" s="3"/>
      <c r="S23" s="3"/>
      <c r="T23" s="3"/>
      <c r="U23" s="3"/>
    </row>
    <row r="24" spans="3:22" ht="10.5" customHeight="1" x14ac:dyDescent="0.2">
      <c r="O24" s="216" t="s">
        <v>61</v>
      </c>
      <c r="P24" s="252"/>
      <c r="Q24" s="252"/>
      <c r="R24" s="252"/>
      <c r="S24" s="252"/>
      <c r="T24" s="252"/>
      <c r="U24" s="216"/>
    </row>
    <row r="25" spans="3:22" ht="10.5" customHeight="1" x14ac:dyDescent="0.2">
      <c r="O25" s="245"/>
      <c r="P25" s="253"/>
      <c r="Q25" s="253"/>
      <c r="R25" s="253"/>
      <c r="S25" s="253"/>
      <c r="T25" s="253"/>
      <c r="U25" s="245"/>
    </row>
    <row r="26" spans="3:22" ht="10.5" customHeight="1" x14ac:dyDescent="0.2">
      <c r="C26" s="216" t="s">
        <v>62</v>
      </c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</row>
    <row r="27" spans="3:22" ht="10.5" customHeight="1" x14ac:dyDescent="0.2"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</row>
    <row r="28" spans="3:22" ht="10.5" customHeight="1" x14ac:dyDescent="0.2"/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UE7+0dz9pMpnmRduTLK371ZZIZd6WA9Ntj0BbZl3YNRnLUkahPao/jh8XZH89QPUDEiYxTmfdlTnhQQNtVw1Xg==" saltValue="1W3AyifRxX4a7U7jrwBgCQ==" spinCount="100000" sheet="1" selectLockedCells="1"/>
  <mergeCells count="30">
    <mergeCell ref="N1:P1"/>
    <mergeCell ref="Q1:S1"/>
    <mergeCell ref="T1:V1"/>
    <mergeCell ref="B6:D6"/>
    <mergeCell ref="K6:M6"/>
    <mergeCell ref="N6:P6"/>
    <mergeCell ref="Q6:S6"/>
    <mergeCell ref="T6:V6"/>
    <mergeCell ref="V18:V19"/>
    <mergeCell ref="U24:U25"/>
    <mergeCell ref="C26:N27"/>
    <mergeCell ref="H1:J1"/>
    <mergeCell ref="H6:J6"/>
    <mergeCell ref="E1:G1"/>
    <mergeCell ref="E6:G6"/>
    <mergeCell ref="M15:N15"/>
    <mergeCell ref="E15:F15"/>
    <mergeCell ref="R18:R19"/>
    <mergeCell ref="S18:S19"/>
    <mergeCell ref="Q18:Q19"/>
    <mergeCell ref="D18:M19"/>
    <mergeCell ref="B1:D1"/>
    <mergeCell ref="K1:M1"/>
    <mergeCell ref="O21:O22"/>
    <mergeCell ref="O24:O25"/>
    <mergeCell ref="P21:T22"/>
    <mergeCell ref="T18:U19"/>
    <mergeCell ref="P24:T25"/>
    <mergeCell ref="P18:P19"/>
    <mergeCell ref="O18:O19"/>
  </mergeCells>
  <phoneticPr fontId="2"/>
  <conditionalFormatting sqref="O18:P18">
    <cfRule type="cellIs" dxfId="31" priority="1" operator="equal">
      <formula>""</formula>
    </cfRule>
  </conditionalFormatting>
  <conditionalFormatting sqref="P21 P24">
    <cfRule type="cellIs" dxfId="30" priority="9" operator="equal">
      <formula>""</formula>
    </cfRule>
    <cfRule type="cellIs" dxfId="29" priority="11" operator="equal">
      <formula>""</formula>
    </cfRule>
    <cfRule type="cellIs" dxfId="28" priority="12" operator="equal">
      <formula>""</formula>
    </cfRule>
  </conditionalFormatting>
  <conditionalFormatting sqref="R18:R19 T18:U19">
    <cfRule type="cellIs" dxfId="27" priority="2" operator="equal">
      <formula>""</formula>
    </cfRule>
  </conditionalFormatting>
  <dataValidations count="1">
    <dataValidation type="list" allowBlank="1" showInputMessage="1" showErrorMessage="1" sqref="C3:C5 F3:F5 I3:I5 L3:L5 O3:O5 R3:R5 U3:U5 C8:C13 F8:F13 I8:I13 L8:L13 O8:O13 R8:R13 U8:U13" xr:uid="{00000000-0002-0000-0400-000001000000}">
      <formula1>INDIRECT(B3)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scale="99" orientation="landscape" r:id="rId1"/>
  <headerFooter alignWithMargins="0">
    <oddHeader>&amp;C&amp;"BIZ UDPゴシック,太字"&amp;20愛知県高等学校総合体育大会柔道競技　男女個人戦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11F1D1-2B02-464D-865D-D00889632BA4}">
          <x14:formula1>
            <xm:f>学校名!$A$2:$A$7</xm:f>
          </x14:formula1>
          <xm:sqref>B3:B5 E3:E5 H3:H5 K3:K5 N3:N5 Q3:Q5 T3:T5 B8:B13 E8:E13 H8:H13 K8:K13 N8:N13 Q8:Q13 T8:T13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70C0"/>
  </sheetPr>
  <dimension ref="A1:V51"/>
  <sheetViews>
    <sheetView zoomScaleNormal="100" workbookViewId="0">
      <selection activeCell="U25" sqref="U25:U26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38" t="s">
        <v>0</v>
      </c>
      <c r="C1" s="239"/>
      <c r="D1" s="239"/>
      <c r="E1" s="238" t="s">
        <v>1</v>
      </c>
      <c r="F1" s="239"/>
      <c r="G1" s="239"/>
      <c r="H1" s="238" t="s">
        <v>2</v>
      </c>
      <c r="I1" s="239"/>
      <c r="J1" s="239"/>
      <c r="K1" s="238" t="s">
        <v>3</v>
      </c>
      <c r="L1" s="239"/>
      <c r="M1" s="239"/>
      <c r="N1" s="238" t="s">
        <v>138</v>
      </c>
      <c r="O1" s="239"/>
      <c r="P1" s="239"/>
      <c r="Q1" s="238" t="s">
        <v>139</v>
      </c>
      <c r="R1" s="239"/>
      <c r="S1" s="239"/>
      <c r="T1" s="238" t="s">
        <v>140</v>
      </c>
      <c r="U1" s="239"/>
      <c r="V1" s="240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44" t="s">
        <v>149</v>
      </c>
      <c r="C3" s="45" t="s">
        <v>29</v>
      </c>
      <c r="D3" s="46" t="s">
        <v>154</v>
      </c>
      <c r="E3" s="44"/>
      <c r="F3" s="45"/>
      <c r="G3" s="46"/>
      <c r="H3" s="44"/>
      <c r="I3" s="45"/>
      <c r="J3" s="46"/>
      <c r="K3" s="44"/>
      <c r="L3" s="45"/>
      <c r="M3" s="46"/>
      <c r="N3" s="44"/>
      <c r="O3" s="45"/>
      <c r="P3" s="46"/>
      <c r="Q3" s="44"/>
      <c r="R3" s="45"/>
      <c r="S3" s="46"/>
      <c r="T3" s="44"/>
      <c r="U3" s="45"/>
      <c r="V3" s="47"/>
    </row>
    <row r="4" spans="1:22" ht="21.9" customHeight="1" thickBot="1" x14ac:dyDescent="0.25">
      <c r="A4" s="61">
        <v>2</v>
      </c>
      <c r="B4" s="64"/>
      <c r="C4" s="65"/>
      <c r="D4" s="66"/>
      <c r="E4" s="64"/>
      <c r="F4" s="65"/>
      <c r="G4" s="66"/>
      <c r="H4" s="64"/>
      <c r="I4" s="65"/>
      <c r="J4" s="66"/>
      <c r="K4" s="64"/>
      <c r="L4" s="65"/>
      <c r="M4" s="66"/>
      <c r="N4" s="64"/>
      <c r="O4" s="65"/>
      <c r="P4" s="66"/>
      <c r="Q4" s="64"/>
      <c r="R4" s="65"/>
      <c r="S4" s="66"/>
      <c r="T4" s="64"/>
      <c r="U4" s="65"/>
      <c r="V4" s="67"/>
    </row>
    <row r="5" spans="1:22" ht="21.9" customHeight="1" x14ac:dyDescent="0.2">
      <c r="A5" s="62" t="s">
        <v>153</v>
      </c>
      <c r="B5" s="44"/>
      <c r="C5" s="45"/>
      <c r="D5" s="46"/>
      <c r="E5" s="44"/>
      <c r="F5" s="45"/>
      <c r="G5" s="46"/>
      <c r="H5" s="44"/>
      <c r="I5" s="45"/>
      <c r="J5" s="46"/>
      <c r="K5" s="44"/>
      <c r="L5" s="45"/>
      <c r="M5" s="46"/>
      <c r="N5" s="44"/>
      <c r="O5" s="45"/>
      <c r="P5" s="46"/>
      <c r="Q5" s="44"/>
      <c r="R5" s="45"/>
      <c r="S5" s="46"/>
      <c r="T5" s="44"/>
      <c r="U5" s="45"/>
      <c r="V5" s="47"/>
    </row>
    <row r="6" spans="1:22" ht="20.25" customHeight="1" thickBot="1" x14ac:dyDescent="0.25">
      <c r="A6" s="63" t="s">
        <v>153</v>
      </c>
      <c r="B6" s="52"/>
      <c r="C6" s="53"/>
      <c r="D6" s="55"/>
      <c r="E6" s="52"/>
      <c r="F6" s="53"/>
      <c r="G6" s="55"/>
      <c r="H6" s="52"/>
      <c r="I6" s="53"/>
      <c r="J6" s="55"/>
      <c r="K6" s="52"/>
      <c r="L6" s="53"/>
      <c r="M6" s="55"/>
      <c r="N6" s="52"/>
      <c r="O6" s="53"/>
      <c r="P6" s="55"/>
      <c r="Q6" s="52"/>
      <c r="R6" s="53"/>
      <c r="S6" s="55"/>
      <c r="T6" s="52"/>
      <c r="U6" s="53"/>
      <c r="V6" s="54"/>
    </row>
    <row r="7" spans="1:22" ht="27" customHeight="1" thickBot="1" x14ac:dyDescent="0.25">
      <c r="A7" s="10"/>
      <c r="B7" s="241" t="s">
        <v>20</v>
      </c>
      <c r="C7" s="242"/>
      <c r="D7" s="242"/>
      <c r="E7" s="241" t="s">
        <v>21</v>
      </c>
      <c r="F7" s="242"/>
      <c r="G7" s="242"/>
      <c r="H7" s="241" t="s">
        <v>22</v>
      </c>
      <c r="I7" s="242"/>
      <c r="J7" s="242"/>
      <c r="K7" s="241" t="s">
        <v>23</v>
      </c>
      <c r="L7" s="242"/>
      <c r="M7" s="242"/>
      <c r="N7" s="241" t="s">
        <v>141</v>
      </c>
      <c r="O7" s="242"/>
      <c r="P7" s="242"/>
      <c r="Q7" s="241" t="s">
        <v>142</v>
      </c>
      <c r="R7" s="242"/>
      <c r="S7" s="242"/>
      <c r="T7" s="241" t="s">
        <v>143</v>
      </c>
      <c r="U7" s="242"/>
      <c r="V7" s="243"/>
    </row>
    <row r="8" spans="1:22" s="17" customFormat="1" ht="21.9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3" t="s">
        <v>4</v>
      </c>
      <c r="F8" s="14" t="s">
        <v>6</v>
      </c>
      <c r="G8" s="15" t="s">
        <v>7</v>
      </c>
      <c r="H8" s="13" t="s">
        <v>4</v>
      </c>
      <c r="I8" s="14" t="s">
        <v>6</v>
      </c>
      <c r="J8" s="15" t="s">
        <v>7</v>
      </c>
      <c r="K8" s="13" t="s">
        <v>4</v>
      </c>
      <c r="L8" s="14" t="s">
        <v>6</v>
      </c>
      <c r="M8" s="15" t="s">
        <v>7</v>
      </c>
      <c r="N8" s="13" t="s">
        <v>4</v>
      </c>
      <c r="O8" s="14" t="s">
        <v>6</v>
      </c>
      <c r="P8" s="15" t="s">
        <v>7</v>
      </c>
      <c r="Q8" s="13" t="s">
        <v>4</v>
      </c>
      <c r="R8" s="14" t="s">
        <v>6</v>
      </c>
      <c r="S8" s="15" t="s">
        <v>7</v>
      </c>
      <c r="T8" s="13" t="s">
        <v>4</v>
      </c>
      <c r="U8" s="14" t="s">
        <v>6</v>
      </c>
      <c r="V8" s="16" t="s">
        <v>7</v>
      </c>
    </row>
    <row r="9" spans="1:22" ht="21.9" customHeight="1" x14ac:dyDescent="0.2">
      <c r="A9" s="40">
        <v>1</v>
      </c>
      <c r="B9" s="44"/>
      <c r="C9" s="45"/>
      <c r="D9" s="47"/>
      <c r="E9" s="44"/>
      <c r="F9" s="45"/>
      <c r="G9" s="46"/>
      <c r="H9" s="44"/>
      <c r="I9" s="45"/>
      <c r="J9" s="46"/>
      <c r="K9" s="44"/>
      <c r="L9" s="45"/>
      <c r="M9" s="46"/>
      <c r="N9" s="44"/>
      <c r="O9" s="45"/>
      <c r="P9" s="46"/>
      <c r="Q9" s="44"/>
      <c r="R9" s="45"/>
      <c r="S9" s="46"/>
      <c r="T9" s="44"/>
      <c r="U9" s="45"/>
      <c r="V9" s="47"/>
    </row>
    <row r="10" spans="1:22" ht="21.9" customHeight="1" x14ac:dyDescent="0.2">
      <c r="A10" s="41">
        <v>2</v>
      </c>
      <c r="B10" s="48"/>
      <c r="C10" s="49"/>
      <c r="D10" s="51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1"/>
    </row>
    <row r="11" spans="1:22" ht="21.9" customHeight="1" x14ac:dyDescent="0.2">
      <c r="A11" s="41">
        <v>3</v>
      </c>
      <c r="B11" s="48"/>
      <c r="C11" s="49"/>
      <c r="D11" s="51"/>
      <c r="E11" s="48"/>
      <c r="F11" s="49"/>
      <c r="G11" s="50"/>
      <c r="H11" s="48"/>
      <c r="I11" s="49"/>
      <c r="J11" s="50"/>
      <c r="K11" s="48"/>
      <c r="L11" s="49"/>
      <c r="M11" s="50"/>
      <c r="N11" s="48"/>
      <c r="O11" s="49"/>
      <c r="P11" s="50"/>
      <c r="Q11" s="48"/>
      <c r="R11" s="49"/>
      <c r="S11" s="50"/>
      <c r="T11" s="48"/>
      <c r="U11" s="49"/>
      <c r="V11" s="51"/>
    </row>
    <row r="12" spans="1:22" ht="21.9" customHeight="1" x14ac:dyDescent="0.2">
      <c r="A12" s="41">
        <v>4</v>
      </c>
      <c r="B12" s="48"/>
      <c r="C12" s="49"/>
      <c r="D12" s="51"/>
      <c r="E12" s="48"/>
      <c r="F12" s="49"/>
      <c r="G12" s="50"/>
      <c r="H12" s="48"/>
      <c r="I12" s="49"/>
      <c r="J12" s="50"/>
      <c r="K12" s="48"/>
      <c r="L12" s="49"/>
      <c r="M12" s="50"/>
      <c r="N12" s="48"/>
      <c r="O12" s="49"/>
      <c r="P12" s="50"/>
      <c r="Q12" s="48"/>
      <c r="R12" s="49"/>
      <c r="S12" s="50"/>
      <c r="T12" s="48"/>
      <c r="U12" s="49"/>
      <c r="V12" s="51"/>
    </row>
    <row r="13" spans="1:22" ht="21.9" customHeight="1" x14ac:dyDescent="0.2">
      <c r="A13" s="41">
        <v>5</v>
      </c>
      <c r="B13" s="48"/>
      <c r="C13" s="49"/>
      <c r="D13" s="51"/>
      <c r="E13" s="48"/>
      <c r="F13" s="49"/>
      <c r="G13" s="50"/>
      <c r="H13" s="48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50"/>
      <c r="T13" s="48"/>
      <c r="U13" s="49"/>
      <c r="V13" s="51"/>
    </row>
    <row r="14" spans="1:22" ht="20.25" customHeight="1" thickBot="1" x14ac:dyDescent="0.25">
      <c r="A14" s="43">
        <v>6</v>
      </c>
      <c r="B14" s="52"/>
      <c r="C14" s="53"/>
      <c r="D14" s="54"/>
      <c r="E14" s="52"/>
      <c r="F14" s="53"/>
      <c r="G14" s="55"/>
      <c r="H14" s="52"/>
      <c r="I14" s="53"/>
      <c r="J14" s="55"/>
      <c r="K14" s="52"/>
      <c r="L14" s="53"/>
      <c r="M14" s="55"/>
      <c r="N14" s="52"/>
      <c r="O14" s="53"/>
      <c r="P14" s="55"/>
      <c r="Q14" s="52"/>
      <c r="R14" s="53"/>
      <c r="S14" s="55"/>
      <c r="T14" s="52"/>
      <c r="U14" s="53"/>
      <c r="V14" s="54"/>
    </row>
    <row r="15" spans="1:22" ht="24.75" customHeight="1" thickBot="1" x14ac:dyDescent="0.25"/>
    <row r="16" spans="1:22" ht="28.5" customHeight="1" thickBot="1" x14ac:dyDescent="0.25">
      <c r="E16" s="246" t="s">
        <v>45</v>
      </c>
      <c r="F16" s="247"/>
      <c r="G16" s="109">
        <v>1000</v>
      </c>
      <c r="H16" s="32" t="s">
        <v>46</v>
      </c>
      <c r="I16" s="32" t="s">
        <v>47</v>
      </c>
      <c r="J16" s="32">
        <f>COUNTA(D3:D5,G3:G5,J3:J5,M3:M5,P3:P5,S3:S5,V3:V5,D9:D14,G9:G14,J9:J14,M9:M14,P9:P14,S9:S14,V9:V14)</f>
        <v>1</v>
      </c>
      <c r="K16" s="32" t="s">
        <v>144</v>
      </c>
      <c r="L16" s="32" t="s">
        <v>48</v>
      </c>
      <c r="M16" s="248">
        <f>G16*J16</f>
        <v>1000</v>
      </c>
      <c r="N16" s="248"/>
      <c r="O16" s="33" t="s">
        <v>46</v>
      </c>
      <c r="P16" s="4"/>
      <c r="Q16" s="34"/>
      <c r="R16" s="4"/>
    </row>
    <row r="17" spans="3:22" ht="10.5" customHeight="1" x14ac:dyDescent="0.2"/>
    <row r="18" spans="3:22" ht="10.5" customHeight="1" x14ac:dyDescent="0.2"/>
    <row r="19" spans="3:22" ht="10.5" customHeight="1" x14ac:dyDescent="0.2">
      <c r="D19" s="216" t="s">
        <v>53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1"/>
      <c r="O19" s="256" t="s">
        <v>204</v>
      </c>
      <c r="P19" s="255"/>
      <c r="Q19" s="216" t="s">
        <v>54</v>
      </c>
      <c r="R19" s="216"/>
      <c r="S19" s="216" t="s">
        <v>55</v>
      </c>
      <c r="T19" s="216"/>
      <c r="U19" s="216"/>
      <c r="V19" s="244" t="s">
        <v>56</v>
      </c>
    </row>
    <row r="20" spans="3:22" ht="10.5" customHeight="1" x14ac:dyDescent="0.2"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1"/>
      <c r="O20" s="256"/>
      <c r="P20" s="255"/>
      <c r="Q20" s="216"/>
      <c r="R20" s="216"/>
      <c r="S20" s="216"/>
      <c r="T20" s="216"/>
      <c r="U20" s="216"/>
      <c r="V20" s="244"/>
    </row>
    <row r="21" spans="3:22" ht="10.5" customHeight="1" x14ac:dyDescent="0.2">
      <c r="D21" s="35"/>
      <c r="G21" s="35"/>
      <c r="J21" s="35"/>
      <c r="K21" s="35"/>
      <c r="L21" s="35"/>
      <c r="M21" s="35"/>
      <c r="N21" s="35"/>
      <c r="O21" s="36"/>
      <c r="P21" s="4"/>
      <c r="Q21" s="4"/>
      <c r="R21" s="4"/>
      <c r="S21" s="37"/>
      <c r="T21" s="37"/>
      <c r="U21" s="3"/>
    </row>
    <row r="22" spans="3:22" ht="10.5" customHeight="1" x14ac:dyDescent="0.2">
      <c r="O22" s="216" t="s">
        <v>6</v>
      </c>
      <c r="P22" s="216"/>
      <c r="Q22" s="216"/>
      <c r="R22" s="216"/>
      <c r="S22" s="216"/>
      <c r="T22" s="216"/>
      <c r="U22" s="3"/>
    </row>
    <row r="23" spans="3:22" ht="10.5" customHeight="1" x14ac:dyDescent="0.2">
      <c r="O23" s="245"/>
      <c r="P23" s="245"/>
      <c r="Q23" s="245"/>
      <c r="R23" s="245"/>
      <c r="S23" s="245"/>
      <c r="T23" s="245"/>
      <c r="U23" s="3"/>
    </row>
    <row r="24" spans="3:22" ht="10.5" customHeight="1" x14ac:dyDescent="0.2">
      <c r="O24" s="4"/>
      <c r="P24" s="3"/>
      <c r="Q24" s="3"/>
      <c r="R24" s="3"/>
      <c r="S24" s="3"/>
      <c r="T24" s="3"/>
      <c r="U24" s="3"/>
    </row>
    <row r="25" spans="3:22" ht="10.5" customHeight="1" x14ac:dyDescent="0.2">
      <c r="O25" s="216" t="s">
        <v>61</v>
      </c>
      <c r="P25" s="216"/>
      <c r="Q25" s="216"/>
      <c r="R25" s="216"/>
      <c r="S25" s="216"/>
      <c r="T25" s="216"/>
      <c r="U25" s="216"/>
    </row>
    <row r="26" spans="3:22" ht="10.5" customHeight="1" x14ac:dyDescent="0.2">
      <c r="O26" s="245"/>
      <c r="P26" s="245"/>
      <c r="Q26" s="245"/>
      <c r="R26" s="245"/>
      <c r="S26" s="245"/>
      <c r="T26" s="245"/>
      <c r="U26" s="245"/>
    </row>
    <row r="27" spans="3:22" ht="10.5" customHeight="1" x14ac:dyDescent="0.2">
      <c r="C27" s="216" t="s">
        <v>62</v>
      </c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</row>
    <row r="28" spans="3:22" ht="10.5" customHeight="1" x14ac:dyDescent="0.2"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</row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+Adp/vsXOt85nEFlpC5DBWuiwM9BHeKzHQNqaat8+EpRLyIqScMhs/iG2nK4GYTK5WYMBhFfNTb2Lxib8Uh5Cg==" saltValue="3kCsaOk41cxQpxs3+aFRBA==" spinCount="100000" sheet="1" objects="1" scenarios="1" selectLockedCells="1" selectUnlockedCells="1"/>
  <mergeCells count="30">
    <mergeCell ref="T1:V1"/>
    <mergeCell ref="B7:D7"/>
    <mergeCell ref="E7:G7"/>
    <mergeCell ref="H7:J7"/>
    <mergeCell ref="K7:M7"/>
    <mergeCell ref="N7:P7"/>
    <mergeCell ref="Q7:S7"/>
    <mergeCell ref="T7:V7"/>
    <mergeCell ref="B1:D1"/>
    <mergeCell ref="E1:G1"/>
    <mergeCell ref="H1:J1"/>
    <mergeCell ref="K1:M1"/>
    <mergeCell ref="N1:P1"/>
    <mergeCell ref="Q1:S1"/>
    <mergeCell ref="V19:V20"/>
    <mergeCell ref="O22:O23"/>
    <mergeCell ref="P22:T23"/>
    <mergeCell ref="E16:F16"/>
    <mergeCell ref="M16:N16"/>
    <mergeCell ref="D19:M20"/>
    <mergeCell ref="Q19:Q20"/>
    <mergeCell ref="O25:O26"/>
    <mergeCell ref="P25:T26"/>
    <mergeCell ref="U25:U26"/>
    <mergeCell ref="C27:N28"/>
    <mergeCell ref="R19:R20"/>
    <mergeCell ref="S19:S20"/>
    <mergeCell ref="T19:U20"/>
    <mergeCell ref="P19:P20"/>
    <mergeCell ref="O19:O20"/>
  </mergeCells>
  <phoneticPr fontId="2"/>
  <conditionalFormatting sqref="P22 P25">
    <cfRule type="cellIs" dxfId="26" priority="4" operator="equal">
      <formula>""</formula>
    </cfRule>
    <cfRule type="cellIs" dxfId="25" priority="5" operator="equal">
      <formula>""</formula>
    </cfRule>
    <cfRule type="cellIs" dxfId="24" priority="6" operator="equal">
      <formula>""</formula>
    </cfRule>
  </conditionalFormatting>
  <conditionalFormatting sqref="R19:R20 T19:U20">
    <cfRule type="cellIs" dxfId="23" priority="1" operator="equal">
      <formula>""</formula>
    </cfRule>
  </conditionalFormatting>
  <dataValidations count="2">
    <dataValidation type="list" allowBlank="1" showInputMessage="1" showErrorMessage="1" sqref="C9:C14 F9:F14 I9:I14 L9:L14 O9:O14 R9:R14 U9:U14 F3:F6 I3:I6 L3:L6 O3:O6 R3:R6 U3:U6 C3:C6" xr:uid="{00000000-0002-0000-0500-000001000000}">
      <formula1>INDIRECT(B3)</formula1>
    </dataValidation>
    <dataValidation type="list" allowBlank="1" showInputMessage="1" showErrorMessage="1" sqref="T9:T14 B3:B6 T3:T6 E3:E6 H3:H6 K3:K6 N3:N6 Q3:Q6 B9:B14 Q9:Q14 E9:E14 H9:H14 K9:K14 N9:N14" xr:uid="{00000000-0002-0000-0500-000000000000}">
      <formula1>#REF!</formula1>
    </dataValidation>
  </dataValidations>
  <printOptions horizontalCentered="1" verticalCentered="1"/>
  <pageMargins left="0.19685039370078741" right="0.19685039370078741" top="0.9055118110236221" bottom="0.27559055118110237" header="0.9055118110236221" footer="0.51181102362204722"/>
  <pageSetup paperSize="9" orientation="landscape" r:id="rId1"/>
  <headerFooter alignWithMargins="0">
    <oddHeader>&amp;C&amp;"BIZ UDPゴシック,太字"&amp;20尾張・名古屋・知多新人柔道体重別選手権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0070C0"/>
  </sheetPr>
  <dimension ref="A1:V51"/>
  <sheetViews>
    <sheetView topLeftCell="A7" zoomScaleNormal="100" workbookViewId="0">
      <selection activeCell="T19" sqref="T19:U20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6" width="15.109375" style="11" customWidth="1"/>
    <col min="27" max="16384" width="9" style="11"/>
  </cols>
  <sheetData>
    <row r="1" spans="1:22" ht="27" customHeight="1" thickBot="1" x14ac:dyDescent="0.25">
      <c r="A1" s="10"/>
      <c r="B1" s="238" t="s">
        <v>0</v>
      </c>
      <c r="C1" s="239"/>
      <c r="D1" s="239"/>
      <c r="E1" s="238" t="s">
        <v>1</v>
      </c>
      <c r="F1" s="239"/>
      <c r="G1" s="239"/>
      <c r="H1" s="238" t="s">
        <v>2</v>
      </c>
      <c r="I1" s="239"/>
      <c r="J1" s="239"/>
      <c r="K1" s="238" t="s">
        <v>3</v>
      </c>
      <c r="L1" s="239"/>
      <c r="M1" s="239"/>
      <c r="N1" s="238" t="s">
        <v>138</v>
      </c>
      <c r="O1" s="239"/>
      <c r="P1" s="239"/>
      <c r="Q1" s="238" t="s">
        <v>139</v>
      </c>
      <c r="R1" s="239"/>
      <c r="S1" s="239"/>
      <c r="T1" s="238" t="s">
        <v>140</v>
      </c>
      <c r="U1" s="239"/>
      <c r="V1" s="240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18"/>
      <c r="C3" s="19"/>
      <c r="D3" s="20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1.9" customHeight="1" thickBot="1" x14ac:dyDescent="0.25">
      <c r="A4" s="61">
        <v>2</v>
      </c>
      <c r="B4" s="56"/>
      <c r="C4" s="57"/>
      <c r="D4" s="58"/>
      <c r="E4" s="56"/>
      <c r="F4" s="57"/>
      <c r="G4" s="58"/>
      <c r="H4" s="56"/>
      <c r="I4" s="57"/>
      <c r="J4" s="58"/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9"/>
    </row>
    <row r="5" spans="1:22" ht="21.9" customHeight="1" x14ac:dyDescent="0.2">
      <c r="A5" s="62" t="s">
        <v>153</v>
      </c>
      <c r="B5" s="18"/>
      <c r="C5" s="19"/>
      <c r="D5" s="20"/>
      <c r="E5" s="18"/>
      <c r="F5" s="19"/>
      <c r="G5" s="20"/>
      <c r="H5" s="18"/>
      <c r="I5" s="19"/>
      <c r="J5" s="20"/>
      <c r="K5" s="18"/>
      <c r="L5" s="19"/>
      <c r="M5" s="20"/>
      <c r="N5" s="18"/>
      <c r="O5" s="19"/>
      <c r="P5" s="20"/>
      <c r="Q5" s="18"/>
      <c r="R5" s="19"/>
      <c r="S5" s="20"/>
      <c r="T5" s="18"/>
      <c r="U5" s="19"/>
      <c r="V5" s="21"/>
    </row>
    <row r="6" spans="1:22" ht="20.25" customHeight="1" thickBot="1" x14ac:dyDescent="0.25">
      <c r="A6" s="63" t="s">
        <v>153</v>
      </c>
      <c r="B6" s="27"/>
      <c r="C6" s="28"/>
      <c r="D6" s="30"/>
      <c r="E6" s="27"/>
      <c r="F6" s="28"/>
      <c r="G6" s="30"/>
      <c r="H6" s="27"/>
      <c r="I6" s="28"/>
      <c r="J6" s="30"/>
      <c r="K6" s="27"/>
      <c r="L6" s="28"/>
      <c r="M6" s="30"/>
      <c r="N6" s="27"/>
      <c r="O6" s="28"/>
      <c r="P6" s="30"/>
      <c r="Q6" s="27"/>
      <c r="R6" s="28"/>
      <c r="S6" s="30"/>
      <c r="T6" s="27"/>
      <c r="U6" s="28"/>
      <c r="V6" s="29"/>
    </row>
    <row r="7" spans="1:22" ht="27" customHeight="1" thickBot="1" x14ac:dyDescent="0.25">
      <c r="A7" s="10"/>
      <c r="B7" s="241" t="s">
        <v>20</v>
      </c>
      <c r="C7" s="242"/>
      <c r="D7" s="242"/>
      <c r="E7" s="241" t="s">
        <v>21</v>
      </c>
      <c r="F7" s="242"/>
      <c r="G7" s="242"/>
      <c r="H7" s="241" t="s">
        <v>22</v>
      </c>
      <c r="I7" s="242"/>
      <c r="J7" s="242"/>
      <c r="K7" s="241" t="s">
        <v>23</v>
      </c>
      <c r="L7" s="242"/>
      <c r="M7" s="242"/>
      <c r="N7" s="241" t="s">
        <v>141</v>
      </c>
      <c r="O7" s="242"/>
      <c r="P7" s="242"/>
      <c r="Q7" s="241" t="s">
        <v>142</v>
      </c>
      <c r="R7" s="242"/>
      <c r="S7" s="242"/>
      <c r="T7" s="241" t="s">
        <v>143</v>
      </c>
      <c r="U7" s="242"/>
      <c r="V7" s="243"/>
    </row>
    <row r="8" spans="1:22" s="17" customFormat="1" ht="21.9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3" t="s">
        <v>4</v>
      </c>
      <c r="F8" s="14" t="s">
        <v>6</v>
      </c>
      <c r="G8" s="15" t="s">
        <v>7</v>
      </c>
      <c r="H8" s="13" t="s">
        <v>4</v>
      </c>
      <c r="I8" s="14" t="s">
        <v>6</v>
      </c>
      <c r="J8" s="15" t="s">
        <v>7</v>
      </c>
      <c r="K8" s="13" t="s">
        <v>4</v>
      </c>
      <c r="L8" s="14" t="s">
        <v>6</v>
      </c>
      <c r="M8" s="15" t="s">
        <v>7</v>
      </c>
      <c r="N8" s="13" t="s">
        <v>4</v>
      </c>
      <c r="O8" s="14" t="s">
        <v>6</v>
      </c>
      <c r="P8" s="15" t="s">
        <v>7</v>
      </c>
      <c r="Q8" s="13" t="s">
        <v>4</v>
      </c>
      <c r="R8" s="14" t="s">
        <v>6</v>
      </c>
      <c r="S8" s="15" t="s">
        <v>7</v>
      </c>
      <c r="T8" s="13" t="s">
        <v>4</v>
      </c>
      <c r="U8" s="14" t="s">
        <v>6</v>
      </c>
      <c r="V8" s="16" t="s">
        <v>7</v>
      </c>
    </row>
    <row r="9" spans="1:22" ht="21.9" customHeight="1" x14ac:dyDescent="0.2">
      <c r="A9" s="40">
        <v>1</v>
      </c>
      <c r="B9" s="18"/>
      <c r="C9" s="19"/>
      <c r="D9" s="21"/>
      <c r="E9" s="18"/>
      <c r="F9" s="19"/>
      <c r="G9" s="20"/>
      <c r="H9" s="18"/>
      <c r="I9" s="19"/>
      <c r="J9" s="20"/>
      <c r="K9" s="18"/>
      <c r="L9" s="19"/>
      <c r="M9" s="20"/>
      <c r="N9" s="18"/>
      <c r="O9" s="19"/>
      <c r="P9" s="20"/>
      <c r="Q9" s="18"/>
      <c r="R9" s="19"/>
      <c r="S9" s="20"/>
      <c r="T9" s="18"/>
      <c r="U9" s="19"/>
      <c r="V9" s="21"/>
    </row>
    <row r="10" spans="1:22" ht="21.9" customHeight="1" x14ac:dyDescent="0.2">
      <c r="A10" s="41">
        <v>2</v>
      </c>
      <c r="B10" s="23"/>
      <c r="C10" s="24"/>
      <c r="D10" s="26"/>
      <c r="E10" s="23"/>
      <c r="F10" s="24"/>
      <c r="G10" s="25"/>
      <c r="H10" s="23"/>
      <c r="I10" s="24"/>
      <c r="J10" s="25"/>
      <c r="K10" s="23"/>
      <c r="L10" s="24"/>
      <c r="M10" s="25"/>
      <c r="N10" s="23"/>
      <c r="O10" s="24"/>
      <c r="P10" s="25"/>
      <c r="Q10" s="23"/>
      <c r="R10" s="24"/>
      <c r="S10" s="25"/>
      <c r="T10" s="23"/>
      <c r="U10" s="24"/>
      <c r="V10" s="26"/>
    </row>
    <row r="11" spans="1:22" ht="21.9" customHeight="1" x14ac:dyDescent="0.2">
      <c r="A11" s="41">
        <v>3</v>
      </c>
      <c r="B11" s="23"/>
      <c r="C11" s="24"/>
      <c r="D11" s="26"/>
      <c r="E11" s="23"/>
      <c r="F11" s="24"/>
      <c r="G11" s="25"/>
      <c r="H11" s="23"/>
      <c r="I11" s="24"/>
      <c r="J11" s="25"/>
      <c r="K11" s="23"/>
      <c r="L11" s="24"/>
      <c r="M11" s="25"/>
      <c r="N11" s="23"/>
      <c r="O11" s="24"/>
      <c r="P11" s="25"/>
      <c r="Q11" s="23"/>
      <c r="R11" s="24"/>
      <c r="S11" s="25"/>
      <c r="T11" s="23"/>
      <c r="U11" s="24"/>
      <c r="V11" s="26"/>
    </row>
    <row r="12" spans="1:22" ht="21.9" customHeight="1" x14ac:dyDescent="0.2">
      <c r="A12" s="41">
        <v>4</v>
      </c>
      <c r="B12" s="23"/>
      <c r="C12" s="24"/>
      <c r="D12" s="26"/>
      <c r="E12" s="23"/>
      <c r="F12" s="24"/>
      <c r="G12" s="25"/>
      <c r="H12" s="23"/>
      <c r="I12" s="24"/>
      <c r="J12" s="25"/>
      <c r="K12" s="23"/>
      <c r="L12" s="24"/>
      <c r="M12" s="25"/>
      <c r="N12" s="23"/>
      <c r="O12" s="24"/>
      <c r="P12" s="25"/>
      <c r="Q12" s="23"/>
      <c r="R12" s="24"/>
      <c r="S12" s="25"/>
      <c r="T12" s="23"/>
      <c r="U12" s="24"/>
      <c r="V12" s="26"/>
    </row>
    <row r="13" spans="1:22" ht="21.9" customHeight="1" x14ac:dyDescent="0.2">
      <c r="A13" s="41">
        <v>5</v>
      </c>
      <c r="B13" s="23"/>
      <c r="C13" s="24"/>
      <c r="D13" s="26"/>
      <c r="E13" s="23"/>
      <c r="F13" s="24"/>
      <c r="G13" s="25"/>
      <c r="H13" s="23"/>
      <c r="I13" s="24"/>
      <c r="J13" s="25"/>
      <c r="K13" s="23"/>
      <c r="L13" s="24"/>
      <c r="M13" s="25"/>
      <c r="N13" s="23"/>
      <c r="O13" s="24"/>
      <c r="P13" s="25"/>
      <c r="Q13" s="23"/>
      <c r="R13" s="24"/>
      <c r="S13" s="25"/>
      <c r="T13" s="23"/>
      <c r="U13" s="24"/>
      <c r="V13" s="26"/>
    </row>
    <row r="14" spans="1:22" ht="20.25" customHeight="1" thickBot="1" x14ac:dyDescent="0.25">
      <c r="A14" s="43">
        <v>6</v>
      </c>
      <c r="B14" s="27"/>
      <c r="C14" s="28"/>
      <c r="D14" s="29"/>
      <c r="E14" s="27"/>
      <c r="F14" s="28"/>
      <c r="G14" s="30"/>
      <c r="H14" s="27"/>
      <c r="I14" s="28"/>
      <c r="J14" s="30"/>
      <c r="K14" s="27"/>
      <c r="L14" s="28"/>
      <c r="M14" s="30"/>
      <c r="N14" s="27"/>
      <c r="O14" s="28"/>
      <c r="P14" s="30"/>
      <c r="Q14" s="27"/>
      <c r="R14" s="28"/>
      <c r="S14" s="30"/>
      <c r="T14" s="27"/>
      <c r="U14" s="28"/>
      <c r="V14" s="29"/>
    </row>
    <row r="15" spans="1:22" ht="24.75" customHeight="1" thickBot="1" x14ac:dyDescent="0.25"/>
    <row r="16" spans="1:22" ht="28.5" customHeight="1" thickBot="1" x14ac:dyDescent="0.25">
      <c r="E16" s="246" t="s">
        <v>45</v>
      </c>
      <c r="F16" s="247"/>
      <c r="G16" s="109">
        <v>1000</v>
      </c>
      <c r="H16" s="32" t="s">
        <v>46</v>
      </c>
      <c r="I16" s="32" t="s">
        <v>47</v>
      </c>
      <c r="J16" s="32">
        <f>COUNTA(D3:D6,G3:G6,J3:J6,M3:M6,P3:P6,S3:S6,V3:V6,D9:D14,G9:G14,J9:J14,M9:M14,P9:P14,S9:S14,V9:V14)</f>
        <v>0</v>
      </c>
      <c r="K16" s="32" t="s">
        <v>144</v>
      </c>
      <c r="L16" s="32" t="s">
        <v>48</v>
      </c>
      <c r="M16" s="248">
        <f>G16*J16</f>
        <v>0</v>
      </c>
      <c r="N16" s="248"/>
      <c r="O16" s="33" t="s">
        <v>46</v>
      </c>
      <c r="P16" s="4"/>
      <c r="Q16" s="34"/>
      <c r="R16" s="4"/>
    </row>
    <row r="17" spans="3:22" ht="10.5" customHeight="1" x14ac:dyDescent="0.2"/>
    <row r="18" spans="3:22" ht="10.5" customHeight="1" x14ac:dyDescent="0.2"/>
    <row r="19" spans="3:22" ht="10.5" customHeight="1" x14ac:dyDescent="0.2">
      <c r="D19" s="216" t="s">
        <v>53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1"/>
      <c r="O19" s="251" t="s">
        <v>204</v>
      </c>
      <c r="P19" s="251"/>
      <c r="Q19" s="216" t="s">
        <v>54</v>
      </c>
      <c r="R19" s="251"/>
      <c r="S19" s="216" t="s">
        <v>55</v>
      </c>
      <c r="T19" s="251"/>
      <c r="U19" s="251"/>
      <c r="V19" s="244" t="s">
        <v>56</v>
      </c>
    </row>
    <row r="20" spans="3:22" ht="10.5" customHeight="1" x14ac:dyDescent="0.2"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1"/>
      <c r="O20" s="251"/>
      <c r="P20" s="251"/>
      <c r="Q20" s="216"/>
      <c r="R20" s="251"/>
      <c r="S20" s="216"/>
      <c r="T20" s="251"/>
      <c r="U20" s="251"/>
      <c r="V20" s="244"/>
    </row>
    <row r="21" spans="3:22" ht="10.5" customHeight="1" x14ac:dyDescent="0.2">
      <c r="D21" s="35"/>
      <c r="G21" s="35"/>
      <c r="J21" s="35"/>
      <c r="K21" s="35"/>
      <c r="L21" s="35"/>
      <c r="M21" s="35"/>
      <c r="N21" s="35"/>
      <c r="O21" s="36"/>
      <c r="P21" s="4"/>
      <c r="Q21" s="4"/>
      <c r="R21" s="4"/>
      <c r="S21" s="37"/>
      <c r="T21" s="37"/>
      <c r="U21" s="3"/>
    </row>
    <row r="22" spans="3:22" ht="10.5" customHeight="1" x14ac:dyDescent="0.2">
      <c r="O22" s="216" t="s">
        <v>6</v>
      </c>
      <c r="P22" s="249"/>
      <c r="Q22" s="249"/>
      <c r="R22" s="249"/>
      <c r="S22" s="249"/>
      <c r="T22" s="249"/>
      <c r="U22" s="3"/>
    </row>
    <row r="23" spans="3:22" ht="10.5" customHeight="1" x14ac:dyDescent="0.2">
      <c r="O23" s="245"/>
      <c r="P23" s="250"/>
      <c r="Q23" s="250"/>
      <c r="R23" s="250"/>
      <c r="S23" s="250"/>
      <c r="T23" s="250"/>
      <c r="U23" s="3"/>
    </row>
    <row r="24" spans="3:22" ht="10.5" customHeight="1" x14ac:dyDescent="0.2">
      <c r="O24" s="4"/>
      <c r="P24" s="3"/>
      <c r="Q24" s="3"/>
      <c r="R24" s="3"/>
      <c r="S24" s="3"/>
      <c r="T24" s="3"/>
      <c r="U24" s="3"/>
    </row>
    <row r="25" spans="3:22" ht="10.5" customHeight="1" x14ac:dyDescent="0.2">
      <c r="O25" s="216" t="s">
        <v>61</v>
      </c>
      <c r="P25" s="252"/>
      <c r="Q25" s="252"/>
      <c r="R25" s="252"/>
      <c r="S25" s="252"/>
      <c r="T25" s="252"/>
      <c r="U25" s="216"/>
    </row>
    <row r="26" spans="3:22" ht="10.5" customHeight="1" x14ac:dyDescent="0.2">
      <c r="O26" s="245"/>
      <c r="P26" s="253"/>
      <c r="Q26" s="253"/>
      <c r="R26" s="253"/>
      <c r="S26" s="253"/>
      <c r="T26" s="253"/>
      <c r="U26" s="245"/>
    </row>
    <row r="27" spans="3:22" ht="10.5" customHeight="1" x14ac:dyDescent="0.2">
      <c r="C27" s="216" t="s">
        <v>62</v>
      </c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</row>
    <row r="28" spans="3:22" ht="10.5" customHeight="1" x14ac:dyDescent="0.2"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</row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z6mSv8Evn5fyvFOKgfEEKFlOtFxnp1LvVxN6Ox4ItaoDy7bpyAaEqqn/vAfxZwtOtzUmdYEGPGtLaEfTbom4og==" saltValue="4J+SypQWvhiQfAFDxXPSyQ==" spinCount="100000" sheet="1" objects="1" scenarios="1" selectLockedCells="1"/>
  <mergeCells count="30">
    <mergeCell ref="T1:V1"/>
    <mergeCell ref="B7:D7"/>
    <mergeCell ref="E7:G7"/>
    <mergeCell ref="H7:J7"/>
    <mergeCell ref="K7:M7"/>
    <mergeCell ref="N7:P7"/>
    <mergeCell ref="Q7:S7"/>
    <mergeCell ref="T7:V7"/>
    <mergeCell ref="B1:D1"/>
    <mergeCell ref="E1:G1"/>
    <mergeCell ref="H1:J1"/>
    <mergeCell ref="K1:M1"/>
    <mergeCell ref="N1:P1"/>
    <mergeCell ref="Q1:S1"/>
    <mergeCell ref="V19:V20"/>
    <mergeCell ref="O22:O23"/>
    <mergeCell ref="P22:T23"/>
    <mergeCell ref="E16:F16"/>
    <mergeCell ref="M16:N16"/>
    <mergeCell ref="D19:M20"/>
    <mergeCell ref="Q19:Q20"/>
    <mergeCell ref="O25:O26"/>
    <mergeCell ref="P25:T26"/>
    <mergeCell ref="U25:U26"/>
    <mergeCell ref="C27:N28"/>
    <mergeCell ref="R19:R20"/>
    <mergeCell ref="S19:S20"/>
    <mergeCell ref="T19:U20"/>
    <mergeCell ref="P19:P20"/>
    <mergeCell ref="O19:O20"/>
  </mergeCells>
  <phoneticPr fontId="2"/>
  <conditionalFormatting sqref="O19:P19">
    <cfRule type="cellIs" dxfId="22" priority="1" operator="equal">
      <formula>""</formula>
    </cfRule>
  </conditionalFormatting>
  <conditionalFormatting sqref="P22 P25">
    <cfRule type="cellIs" dxfId="21" priority="5" operator="equal">
      <formula>""</formula>
    </cfRule>
    <cfRule type="cellIs" dxfId="20" priority="6" operator="equal">
      <formula>""</formula>
    </cfRule>
    <cfRule type="cellIs" dxfId="19" priority="7" operator="equal">
      <formula>""</formula>
    </cfRule>
  </conditionalFormatting>
  <conditionalFormatting sqref="R19:R20 T19:U20">
    <cfRule type="cellIs" dxfId="18" priority="2" operator="equal">
      <formula>""</formula>
    </cfRule>
  </conditionalFormatting>
  <dataValidations count="1">
    <dataValidation type="list" allowBlank="1" showInputMessage="1" showErrorMessage="1" sqref="C9:C14 F9:F14 I9:I14 L9:L14 O9:O14 R9:R14 U9:U14 F3:F6 I3:I6 L3:L6 O3:O6 R3:R6 U3:U6 C3:C6" xr:uid="{00000000-0002-0000-0600-000000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9055118110236221" footer="0.51181102362204722"/>
  <pageSetup paperSize="9" orientation="landscape" r:id="rId1"/>
  <headerFooter alignWithMargins="0">
    <oddHeader>&amp;C&amp;"BIZ UDPゴシック,太字"&amp;20尾張・名古屋・知多新人柔道体重別選手権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40D9B0-B5A5-417A-908E-EE4021C09CCA}">
          <x14:formula1>
            <xm:f>学校名!$A$2:$A$5</xm:f>
          </x14:formula1>
          <xm:sqref>B3:B6 E3:E6 H3:H6 K3:K6 N3:N6 Q3:Q6 T3:T6 B9:B14 E9:E14 H9:H14 K9:K14 N9:N14 Q9:Q14 T9:T14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25</vt:i4>
      </vt:variant>
    </vt:vector>
  </HeadingPairs>
  <TitlesOfParts>
    <vt:vector size="39" baseType="lpstr">
      <vt:lpstr>総体男子団体</vt:lpstr>
      <vt:lpstr>新人男子団体</vt:lpstr>
      <vt:lpstr>総体女子団体</vt:lpstr>
      <vt:lpstr>新人女子団体</vt:lpstr>
      <vt:lpstr>選手変更届</vt:lpstr>
      <vt:lpstr>総体個人入力例</vt:lpstr>
      <vt:lpstr>総体個人</vt:lpstr>
      <vt:lpstr>尾張・名古屋・知多入力例</vt:lpstr>
      <vt:lpstr>尾張・名古屋・知多</vt:lpstr>
      <vt:lpstr>全三河体重別 入力例</vt:lpstr>
      <vt:lpstr>全三河体重別</vt:lpstr>
      <vt:lpstr>新人個人入力例</vt:lpstr>
      <vt:lpstr>新人個人</vt:lpstr>
      <vt:lpstr>学校名</vt:lpstr>
      <vt:lpstr>新人個人!Print_Area</vt:lpstr>
      <vt:lpstr>新人個人入力例!Print_Area</vt:lpstr>
      <vt:lpstr>新人女子団体!Print_Area</vt:lpstr>
      <vt:lpstr>新人男子団体!Print_Area</vt:lpstr>
      <vt:lpstr>選手変更届!Print_Area</vt:lpstr>
      <vt:lpstr>全三河体重別!Print_Area</vt:lpstr>
      <vt:lpstr>'全三河体重別 入力例'!Print_Area</vt:lpstr>
      <vt:lpstr>総体個人!Print_Area</vt:lpstr>
      <vt:lpstr>総体個人入力例!Print_Area</vt:lpstr>
      <vt:lpstr>総体女子団体!Print_Area</vt:lpstr>
      <vt:lpstr>総体男子団体!Print_Area</vt:lpstr>
      <vt:lpstr>尾張・名古屋・知多!Print_Area</vt:lpstr>
      <vt:lpstr>尾張・名古屋・知多入力例!Print_Area</vt:lpstr>
      <vt:lpstr>新人女子団体!学年</vt:lpstr>
      <vt:lpstr>新人男子団体!学年</vt:lpstr>
      <vt:lpstr>選手変更届!学年</vt:lpstr>
      <vt:lpstr>総体女子団体!学年</vt:lpstr>
      <vt:lpstr>学年</vt:lpstr>
      <vt:lpstr>新人女子団体!段位</vt:lpstr>
      <vt:lpstr>新人男子団体!段位</vt:lpstr>
      <vt:lpstr>選手変更届!段位</vt:lpstr>
      <vt:lpstr>総体女子団体!段位</vt:lpstr>
      <vt:lpstr>段位</vt:lpstr>
      <vt:lpstr>新人女子団体!地区</vt:lpstr>
      <vt:lpstr>選手変更届!地区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朝樹 伊東</cp:lastModifiedBy>
  <cp:lastPrinted>2025-03-03T22:40:00Z</cp:lastPrinted>
  <dcterms:created xsi:type="dcterms:W3CDTF">2015-10-01T05:39:12Z</dcterms:created>
  <dcterms:modified xsi:type="dcterms:W3CDTF">2025-03-03T22:42:07Z</dcterms:modified>
</cp:coreProperties>
</file>