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defaultThemeVersion="124226"/>
  <xr:revisionPtr revIDLastSave="0" documentId="13_ncr:1_{A59599EA-10D6-4A82-94BF-D95B17B87A30}" xr6:coauthVersionLast="47" xr6:coauthVersionMax="47" xr10:uidLastSave="{00000000-0000-0000-0000-000000000000}"/>
  <bookViews>
    <workbookView xWindow="-120" yWindow="-120" windowWidth="29040" windowHeight="15840" tabRatio="876" xr2:uid="{00000000-000D-0000-FFFF-FFFF00000000}"/>
  </bookViews>
  <sheets>
    <sheet name="説明" sheetId="9" r:id="rId1"/>
    <sheet name="ＤＡＴＡ" sheetId="12" r:id="rId2"/>
    <sheet name="①仮参加申込書" sheetId="2" r:id="rId3"/>
    <sheet name="②体操競技用　参加申込書" sheetId="1" r:id="rId4"/>
    <sheet name="③新体操用　参加申込書" sheetId="11" r:id="rId5"/>
    <sheet name="④日程表" sheetId="15" r:id="rId6"/>
    <sheet name="⑤選手変更用紙" sheetId="8" r:id="rId7"/>
    <sheet name="⑥監督交代申告書" sheetId="5" r:id="rId8"/>
    <sheet name="⑦オーダー表" sheetId="4" r:id="rId9"/>
    <sheet name="⑧新技申請用紙" sheetId="7" r:id="rId10"/>
    <sheet name="⑨入場許可申請書" sheetId="13" r:id="rId11"/>
    <sheet name="今回使用せず" sheetId="14" r:id="rId12"/>
  </sheets>
  <definedNames>
    <definedName name="_xlnm.Print_Area" localSheetId="2">①仮参加申込書!$B$1:$AU$83</definedName>
    <definedName name="_xlnm.Print_Area" localSheetId="3">'②体操競技用　参加申込書'!$B$1:$AU$65</definedName>
    <definedName name="_xlnm.Print_Area" localSheetId="4">'③新体操用　参加申込書'!$B$1:$AU$81</definedName>
    <definedName name="_xlnm.Print_Area" localSheetId="5">④日程表!$A$1:$K$76</definedName>
    <definedName name="_xlnm.Print_Area" localSheetId="6">⑤選手変更用紙!$B$1:$AK$57</definedName>
    <definedName name="_xlnm.Print_Area" localSheetId="7">⑥監督交代申告書!$B$1:$AR$39</definedName>
    <definedName name="_xlnm.Print_Area" localSheetId="8">⑦オーダー表!$A$13:$P$46</definedName>
    <definedName name="_xlnm.Print_Area" localSheetId="9">⑧新技申請用紙!$B$2:$AJ$59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14" l="1"/>
  <c r="E6" i="14"/>
  <c r="B6" i="14"/>
  <c r="B5" i="14"/>
  <c r="E6" i="13"/>
  <c r="B6" i="13"/>
  <c r="B7" i="13"/>
  <c r="J13" i="7"/>
  <c r="B5" i="13"/>
  <c r="J7" i="7"/>
  <c r="AJ15" i="7"/>
  <c r="AI15" i="7"/>
  <c r="AH15" i="7"/>
  <c r="AG15" i="7"/>
  <c r="AF15" i="7"/>
  <c r="AE15" i="7"/>
  <c r="AD15" i="7"/>
  <c r="AC15" i="7"/>
  <c r="AB15" i="7"/>
  <c r="AA15" i="7"/>
  <c r="Z15" i="7"/>
  <c r="Y15" i="7"/>
  <c r="X15" i="7"/>
  <c r="W15" i="7"/>
  <c r="V15" i="7"/>
  <c r="U15" i="7"/>
  <c r="T15" i="7"/>
  <c r="S15" i="7"/>
  <c r="R15" i="7"/>
  <c r="Q15" i="7"/>
  <c r="P15" i="7"/>
  <c r="O15" i="7"/>
  <c r="N15" i="7"/>
  <c r="M15" i="7"/>
  <c r="L15" i="7"/>
  <c r="K15" i="7"/>
  <c r="J15" i="7"/>
  <c r="AJ14" i="7"/>
  <c r="AI14" i="7"/>
  <c r="AH14" i="7"/>
  <c r="AG14" i="7"/>
  <c r="AF14" i="7"/>
  <c r="AE14" i="7"/>
  <c r="AD14" i="7"/>
  <c r="AC14" i="7"/>
  <c r="AB14" i="7"/>
  <c r="AA14" i="7"/>
  <c r="Z14" i="7"/>
  <c r="Y14" i="7"/>
  <c r="X14" i="7"/>
  <c r="W14" i="7"/>
  <c r="V14" i="7"/>
  <c r="U14" i="7"/>
  <c r="T14" i="7"/>
  <c r="S14" i="7"/>
  <c r="R14" i="7"/>
  <c r="Q14" i="7"/>
  <c r="P14" i="7"/>
  <c r="O14" i="7"/>
  <c r="N14" i="7"/>
  <c r="M14" i="7"/>
  <c r="L14" i="7"/>
  <c r="K14" i="7"/>
  <c r="J14" i="7"/>
  <c r="AJ13" i="7"/>
  <c r="AI13" i="7"/>
  <c r="AH13" i="7"/>
  <c r="AG13" i="7"/>
  <c r="AF13" i="7"/>
  <c r="AE13" i="7"/>
  <c r="AD13" i="7"/>
  <c r="AC13" i="7"/>
  <c r="AB13" i="7"/>
  <c r="AA13" i="7"/>
  <c r="Z13" i="7"/>
  <c r="Y13" i="7"/>
  <c r="X13" i="7"/>
  <c r="W13" i="7"/>
  <c r="V13" i="7"/>
  <c r="U13" i="7"/>
  <c r="T13" i="7"/>
  <c r="S13" i="7"/>
  <c r="R13" i="7"/>
  <c r="Q13" i="7"/>
  <c r="P13" i="7"/>
  <c r="O13" i="7"/>
  <c r="N13" i="7"/>
  <c r="M13" i="7"/>
  <c r="L13" i="7"/>
  <c r="K13" i="7"/>
  <c r="L81" i="11"/>
  <c r="L65" i="1"/>
  <c r="L61" i="1"/>
  <c r="D30" i="5"/>
  <c r="C80" i="11"/>
  <c r="C76" i="11"/>
  <c r="C64" i="1"/>
  <c r="C60" i="1"/>
  <c r="AH2" i="2"/>
  <c r="D3" i="12"/>
  <c r="B3" i="2"/>
  <c r="J22" i="4"/>
  <c r="O22" i="4" s="1"/>
  <c r="J21" i="4"/>
  <c r="O21" i="4" s="1"/>
  <c r="J20" i="4"/>
  <c r="O20" i="4" s="1"/>
  <c r="J19" i="4"/>
  <c r="O31" i="4" s="1"/>
  <c r="I22" i="4"/>
  <c r="N34" i="4" s="1"/>
  <c r="I21" i="4"/>
  <c r="N21" i="4" s="1"/>
  <c r="I20" i="4"/>
  <c r="N32" i="4" s="1"/>
  <c r="I19" i="4"/>
  <c r="N31" i="4" s="1"/>
  <c r="B22" i="4"/>
  <c r="G46" i="4" s="1"/>
  <c r="B21" i="4"/>
  <c r="G21" i="4" s="1"/>
  <c r="B20" i="4"/>
  <c r="G20" i="4" s="1"/>
  <c r="B19" i="4"/>
  <c r="G43" i="4" s="1"/>
  <c r="A22" i="4"/>
  <c r="F46" i="4" s="1"/>
  <c r="A21" i="4"/>
  <c r="F21" i="4" s="1"/>
  <c r="A20" i="4"/>
  <c r="F44" i="4" s="1"/>
  <c r="A19" i="4"/>
  <c r="F43" i="4" s="1"/>
  <c r="G40" i="4"/>
  <c r="B40" i="4"/>
  <c r="Z32" i="5"/>
  <c r="AD5" i="2"/>
  <c r="K51" i="8"/>
  <c r="F51" i="8"/>
  <c r="K43" i="8"/>
  <c r="F43" i="8"/>
  <c r="K36" i="8"/>
  <c r="F36" i="8"/>
  <c r="K28" i="8"/>
  <c r="F28" i="8"/>
  <c r="K21" i="8"/>
  <c r="F21" i="8"/>
  <c r="F13" i="8"/>
  <c r="K13" i="8"/>
  <c r="I15" i="5"/>
  <c r="I9" i="5"/>
  <c r="AA48" i="12"/>
  <c r="AA32" i="12"/>
  <c r="AA16" i="12"/>
  <c r="D29" i="12"/>
  <c r="D13" i="12"/>
  <c r="AA44" i="12"/>
  <c r="AA28" i="12"/>
  <c r="AA12" i="12"/>
  <c r="D26" i="12"/>
  <c r="D10" i="12"/>
  <c r="AA56" i="12"/>
  <c r="AA40" i="12"/>
  <c r="AA24" i="12"/>
  <c r="D35" i="12"/>
  <c r="D23" i="12"/>
  <c r="AA52" i="12"/>
  <c r="AA36" i="12"/>
  <c r="AA20" i="12"/>
  <c r="D32" i="12"/>
  <c r="D17" i="12"/>
  <c r="D8" i="12"/>
  <c r="B44" i="4" l="1"/>
  <c r="G44" i="4"/>
  <c r="B32" i="4"/>
  <c r="J32" i="4"/>
  <c r="G32" i="4"/>
  <c r="O32" i="4"/>
  <c r="I5" i="5"/>
  <c r="F22" i="4"/>
  <c r="G22" i="4"/>
  <c r="B34" i="4"/>
  <c r="N22" i="4"/>
  <c r="F19" i="4"/>
  <c r="G19" i="4"/>
  <c r="A31" i="4"/>
  <c r="A33" i="4"/>
  <c r="F31" i="4"/>
  <c r="F33" i="4"/>
  <c r="A43" i="4"/>
  <c r="A45" i="4"/>
  <c r="F45" i="4"/>
  <c r="N19" i="4"/>
  <c r="O19" i="4"/>
  <c r="I31" i="4"/>
  <c r="I33" i="4"/>
  <c r="N33" i="4"/>
  <c r="G34" i="4"/>
  <c r="J34" i="4"/>
  <c r="O34" i="4"/>
  <c r="F20" i="4"/>
  <c r="B31" i="4"/>
  <c r="B33" i="4"/>
  <c r="G31" i="4"/>
  <c r="G33" i="4"/>
  <c r="B43" i="4"/>
  <c r="B45" i="4"/>
  <c r="G45" i="4"/>
  <c r="N20" i="4"/>
  <c r="J31" i="4"/>
  <c r="J33" i="4"/>
  <c r="O33" i="4"/>
  <c r="B46" i="4"/>
  <c r="A32" i="4"/>
  <c r="A34" i="4"/>
  <c r="F32" i="4"/>
  <c r="F34" i="4"/>
  <c r="A44" i="4"/>
  <c r="A46" i="4"/>
  <c r="I32" i="4"/>
  <c r="I34" i="4"/>
  <c r="AS16" i="2"/>
  <c r="AS15" i="2"/>
  <c r="AK16" i="2"/>
  <c r="AK15" i="2"/>
  <c r="AF16" i="2"/>
  <c r="AF15" i="2"/>
  <c r="AI16" i="2"/>
  <c r="AH16" i="2"/>
  <c r="AG16" i="2"/>
  <c r="AI15" i="2"/>
  <c r="AH15" i="2"/>
  <c r="AG15" i="2"/>
  <c r="Z17" i="11"/>
  <c r="H18" i="11"/>
  <c r="H15" i="11"/>
  <c r="D4" i="12" l="1"/>
  <c r="B13" i="4" l="1"/>
  <c r="G37" i="4"/>
  <c r="B37" i="4"/>
  <c r="AO4" i="1"/>
  <c r="J4" i="7" l="1"/>
  <c r="AC6" i="5"/>
  <c r="AC4" i="5"/>
  <c r="I4" i="5"/>
  <c r="AO4" i="11"/>
  <c r="AO18" i="2"/>
  <c r="AD18" i="2"/>
  <c r="H4" i="11"/>
  <c r="H4" i="1"/>
  <c r="H13" i="2"/>
  <c r="I14" i="11"/>
  <c r="O14" i="11"/>
  <c r="AD11" i="11"/>
  <c r="AD8" i="11"/>
  <c r="H15" i="1"/>
  <c r="O14" i="1"/>
  <c r="I14" i="1"/>
  <c r="AD11" i="1"/>
  <c r="AD8" i="1"/>
  <c r="AC77" i="11"/>
  <c r="AC61" i="1"/>
  <c r="F32" i="5"/>
  <c r="AH68" i="11"/>
  <c r="AH64" i="11"/>
  <c r="AH60" i="11"/>
  <c r="AH56" i="11"/>
  <c r="AJ18" i="11"/>
  <c r="Y70" i="11"/>
  <c r="L70" i="11"/>
  <c r="AE68" i="11"/>
  <c r="AB68" i="11"/>
  <c r="X68" i="11"/>
  <c r="V68" i="11"/>
  <c r="D68" i="11"/>
  <c r="Y66" i="11"/>
  <c r="L66" i="11"/>
  <c r="AE64" i="11"/>
  <c r="AB64" i="11"/>
  <c r="X64" i="11"/>
  <c r="V64" i="11"/>
  <c r="D64" i="11"/>
  <c r="Y62" i="11"/>
  <c r="L62" i="11"/>
  <c r="AE60" i="11"/>
  <c r="AB60" i="11"/>
  <c r="X60" i="11"/>
  <c r="V60" i="11"/>
  <c r="D60" i="11"/>
  <c r="Y58" i="11"/>
  <c r="L58" i="11"/>
  <c r="AE56" i="11"/>
  <c r="AB56" i="11"/>
  <c r="X56" i="11"/>
  <c r="V56" i="11"/>
  <c r="D56" i="11"/>
  <c r="Y54" i="11"/>
  <c r="L54" i="11"/>
  <c r="AE52" i="11"/>
  <c r="AB52" i="11"/>
  <c r="X52" i="11"/>
  <c r="V52" i="11"/>
  <c r="D52" i="11"/>
  <c r="Y50" i="11"/>
  <c r="L50" i="11"/>
  <c r="AE48" i="11"/>
  <c r="AB48" i="11"/>
  <c r="X48" i="11"/>
  <c r="V48" i="11"/>
  <c r="D48" i="11"/>
  <c r="Y46" i="11"/>
  <c r="L46" i="11"/>
  <c r="AE44" i="11"/>
  <c r="AB44" i="11"/>
  <c r="X44" i="11"/>
  <c r="V44" i="11"/>
  <c r="D44" i="11"/>
  <c r="Y42" i="11"/>
  <c r="L42" i="11"/>
  <c r="AE40" i="11"/>
  <c r="AB40" i="11"/>
  <c r="X40" i="11"/>
  <c r="V40" i="11"/>
  <c r="D40" i="11"/>
  <c r="Y38" i="11"/>
  <c r="L38" i="11"/>
  <c r="AE36" i="11"/>
  <c r="AB36" i="11"/>
  <c r="X36" i="11"/>
  <c r="V36" i="11"/>
  <c r="D36" i="11"/>
  <c r="Y34" i="11"/>
  <c r="L34" i="11"/>
  <c r="AE32" i="11"/>
  <c r="AB32" i="11"/>
  <c r="X32" i="11"/>
  <c r="V32" i="11"/>
  <c r="D32" i="11"/>
  <c r="Y30" i="11"/>
  <c r="L30" i="11"/>
  <c r="AE28" i="11"/>
  <c r="AB28" i="11"/>
  <c r="X28" i="11"/>
  <c r="V28" i="11"/>
  <c r="D28" i="11"/>
  <c r="AE24" i="11"/>
  <c r="AB24" i="11"/>
  <c r="Y26" i="11"/>
  <c r="X24" i="11"/>
  <c r="V24" i="11"/>
  <c r="L26" i="11"/>
  <c r="D24" i="11"/>
  <c r="V52" i="1"/>
  <c r="V48" i="1"/>
  <c r="V44" i="1"/>
  <c r="V40" i="1"/>
  <c r="V36" i="1"/>
  <c r="V32" i="1"/>
  <c r="V28" i="1"/>
  <c r="Y54" i="1"/>
  <c r="AH52" i="1"/>
  <c r="AE52" i="1"/>
  <c r="AB52" i="1"/>
  <c r="X52" i="1"/>
  <c r="Y50" i="1"/>
  <c r="AH48" i="1"/>
  <c r="AE48" i="1"/>
  <c r="AB48" i="1"/>
  <c r="X48" i="1"/>
  <c r="Y46" i="1"/>
  <c r="AH44" i="1"/>
  <c r="AE44" i="1"/>
  <c r="AB44" i="1"/>
  <c r="X44" i="1"/>
  <c r="AH40" i="1"/>
  <c r="AE40" i="1"/>
  <c r="AB40" i="1"/>
  <c r="Y42" i="1"/>
  <c r="X40" i="1"/>
  <c r="Y38" i="1"/>
  <c r="AH36" i="1"/>
  <c r="AE36" i="1"/>
  <c r="AB36" i="1"/>
  <c r="X36" i="1"/>
  <c r="Y34" i="1"/>
  <c r="AH32" i="1"/>
  <c r="AE32" i="1"/>
  <c r="AB32" i="1"/>
  <c r="X32" i="1"/>
  <c r="Y30" i="1"/>
  <c r="AH28" i="1"/>
  <c r="AE28" i="1"/>
  <c r="AB28" i="1"/>
  <c r="X28" i="1"/>
  <c r="AH24" i="1"/>
  <c r="AE24" i="1"/>
  <c r="Y26" i="1"/>
  <c r="AB24" i="1"/>
  <c r="X24" i="1"/>
  <c r="V24" i="1"/>
  <c r="L54" i="1"/>
  <c r="L50" i="1"/>
  <c r="L46" i="1"/>
  <c r="L42" i="1"/>
  <c r="L38" i="1"/>
  <c r="L34" i="1"/>
  <c r="L30" i="1"/>
  <c r="L26" i="1"/>
  <c r="D52" i="1"/>
  <c r="D48" i="1"/>
  <c r="D44" i="1"/>
  <c r="D40" i="1"/>
  <c r="D36" i="1"/>
  <c r="D32" i="1"/>
  <c r="D28" i="1"/>
  <c r="D24" i="1"/>
  <c r="AJ18" i="1"/>
  <c r="AS73" i="2"/>
  <c r="AS69" i="2"/>
  <c r="AS65" i="2"/>
  <c r="AS61" i="2"/>
  <c r="AS57" i="2"/>
  <c r="AS53" i="2"/>
  <c r="AS49" i="2"/>
  <c r="AS45" i="2"/>
  <c r="AS41" i="2"/>
  <c r="AS37" i="2"/>
  <c r="AS33" i="2"/>
  <c r="AS29" i="2"/>
  <c r="AO29" i="2"/>
  <c r="AF75" i="2"/>
  <c r="S75" i="2"/>
  <c r="AL73" i="2"/>
  <c r="AI73" i="2"/>
  <c r="AE73" i="2"/>
  <c r="AC73" i="2"/>
  <c r="P73" i="2"/>
  <c r="H73" i="2"/>
  <c r="AF71" i="2"/>
  <c r="S71" i="2"/>
  <c r="AL69" i="2"/>
  <c r="AI69" i="2"/>
  <c r="AE69" i="2"/>
  <c r="AC69" i="2"/>
  <c r="P69" i="2"/>
  <c r="H69" i="2"/>
  <c r="AF67" i="2"/>
  <c r="S67" i="2"/>
  <c r="AL65" i="2"/>
  <c r="AI65" i="2"/>
  <c r="AE65" i="2"/>
  <c r="AC65" i="2"/>
  <c r="P65" i="2"/>
  <c r="H65" i="2"/>
  <c r="AF63" i="2"/>
  <c r="S63" i="2"/>
  <c r="AL61" i="2"/>
  <c r="AI61" i="2"/>
  <c r="AE61" i="2"/>
  <c r="AC61" i="2"/>
  <c r="P61" i="2"/>
  <c r="H61" i="2"/>
  <c r="AF59" i="2"/>
  <c r="S59" i="2"/>
  <c r="AL57" i="2"/>
  <c r="AI57" i="2"/>
  <c r="AE57" i="2"/>
  <c r="AC57" i="2"/>
  <c r="P57" i="2"/>
  <c r="H57" i="2"/>
  <c r="AF55" i="2"/>
  <c r="S55" i="2"/>
  <c r="AL53" i="2"/>
  <c r="AI53" i="2"/>
  <c r="AE53" i="2"/>
  <c r="AC53" i="2"/>
  <c r="P53" i="2"/>
  <c r="H53" i="2"/>
  <c r="AF51" i="2"/>
  <c r="S51" i="2"/>
  <c r="AL49" i="2"/>
  <c r="AI49" i="2"/>
  <c r="AE49" i="2"/>
  <c r="AC49" i="2"/>
  <c r="P49" i="2"/>
  <c r="H49" i="2"/>
  <c r="AF47" i="2"/>
  <c r="S47" i="2"/>
  <c r="AL45" i="2"/>
  <c r="AI45" i="2"/>
  <c r="AE45" i="2"/>
  <c r="AC45" i="2"/>
  <c r="P45" i="2"/>
  <c r="H45" i="2"/>
  <c r="AF43" i="2"/>
  <c r="S43" i="2"/>
  <c r="AL41" i="2"/>
  <c r="AI41" i="2"/>
  <c r="AE41" i="2"/>
  <c r="AC41" i="2"/>
  <c r="P41" i="2"/>
  <c r="H41" i="2"/>
  <c r="AF39" i="2"/>
  <c r="S39" i="2"/>
  <c r="AL37" i="2"/>
  <c r="AI37" i="2"/>
  <c r="AE37" i="2"/>
  <c r="AC37" i="2"/>
  <c r="P37" i="2"/>
  <c r="H37" i="2"/>
  <c r="AF35" i="2"/>
  <c r="S35" i="2"/>
  <c r="AL33" i="2"/>
  <c r="AI33" i="2"/>
  <c r="AE33" i="2"/>
  <c r="AC33" i="2"/>
  <c r="P33" i="2"/>
  <c r="H33" i="2"/>
  <c r="AL29" i="2"/>
  <c r="AI29" i="2"/>
  <c r="AF31" i="2"/>
  <c r="AE29" i="2"/>
  <c r="AC29" i="2"/>
  <c r="S31" i="2"/>
  <c r="P29" i="2"/>
  <c r="H29" i="2"/>
  <c r="AR68" i="11" l="1"/>
  <c r="AJ68" i="11"/>
  <c r="AR64" i="11"/>
  <c r="AJ64" i="11"/>
  <c r="AR60" i="11"/>
  <c r="AJ60" i="11"/>
  <c r="AR56" i="11"/>
  <c r="AJ56" i="11"/>
  <c r="AR24" i="11"/>
  <c r="AJ24" i="11"/>
  <c r="AR48" i="1"/>
  <c r="AJ48" i="1"/>
  <c r="AR52" i="1"/>
  <c r="AJ52" i="1"/>
  <c r="AR24" i="1"/>
  <c r="AJ24" i="1"/>
  <c r="AQ16" i="2"/>
  <c r="AQ14" i="2"/>
  <c r="AQ15" i="2"/>
  <c r="AG14" i="2"/>
  <c r="AU14" i="2"/>
  <c r="AT14" i="2"/>
  <c r="AS14" i="2"/>
  <c r="AR14" i="2"/>
  <c r="AN14" i="2"/>
  <c r="AM14" i="2"/>
  <c r="AL14" i="2"/>
  <c r="AK14" i="2"/>
  <c r="AJ14" i="2"/>
  <c r="AI14" i="2"/>
  <c r="AH14" i="2"/>
  <c r="AE7" i="5"/>
  <c r="X7" i="5"/>
  <c r="I7" i="5"/>
  <c r="I8" i="5"/>
  <c r="H17" i="11"/>
  <c r="H17" i="1"/>
  <c r="V17" i="1"/>
  <c r="U17" i="1"/>
  <c r="T17" i="1"/>
  <c r="S17" i="1"/>
  <c r="R17" i="1"/>
  <c r="Q17" i="1"/>
  <c r="P17" i="1"/>
  <c r="O17" i="1"/>
  <c r="N17" i="1"/>
  <c r="M17" i="1"/>
  <c r="L17" i="1"/>
  <c r="K17" i="1"/>
  <c r="J17" i="1"/>
  <c r="I17" i="1"/>
  <c r="V17" i="11"/>
  <c r="U17" i="11"/>
  <c r="T17" i="11"/>
  <c r="S17" i="11"/>
  <c r="R17" i="11"/>
  <c r="Q17" i="11"/>
  <c r="P17" i="11"/>
  <c r="O17" i="11"/>
  <c r="N17" i="11"/>
  <c r="M17" i="11"/>
  <c r="L17" i="11"/>
  <c r="K17" i="11"/>
  <c r="J17" i="11"/>
  <c r="I17" i="11"/>
  <c r="Z17" i="1"/>
  <c r="H18" i="1"/>
  <c r="T14" i="2"/>
  <c r="X16" i="2"/>
  <c r="W16" i="2"/>
  <c r="V16" i="2"/>
  <c r="U16" i="2"/>
  <c r="T16" i="2"/>
  <c r="X15" i="2"/>
  <c r="W15" i="2"/>
  <c r="V15" i="2"/>
  <c r="U15" i="2"/>
  <c r="T15" i="2"/>
  <c r="X14" i="2"/>
  <c r="W14" i="2"/>
  <c r="V14" i="2"/>
  <c r="U14" i="2"/>
  <c r="AR8" i="5"/>
  <c r="AQ8" i="5"/>
  <c r="AP8" i="5"/>
  <c r="AO8" i="5"/>
  <c r="AN8" i="5"/>
  <c r="AM8" i="5"/>
  <c r="AL8" i="5"/>
  <c r="AK8" i="5"/>
  <c r="AJ8" i="5"/>
  <c r="AI8" i="5"/>
  <c r="AH8" i="5"/>
  <c r="AG8" i="5"/>
  <c r="AF8" i="5"/>
  <c r="AE8" i="5"/>
  <c r="AR7" i="5"/>
  <c r="AQ7" i="5"/>
  <c r="AP7" i="5"/>
  <c r="AO7" i="5"/>
  <c r="AN7" i="5"/>
  <c r="AM7" i="5"/>
  <c r="AL7" i="5"/>
  <c r="AK7" i="5"/>
  <c r="AJ7" i="5"/>
  <c r="AI7" i="5"/>
  <c r="AH7" i="5"/>
  <c r="AG7" i="5"/>
  <c r="AF7" i="5"/>
  <c r="AB8" i="5"/>
  <c r="AA8" i="5"/>
  <c r="Z8" i="5"/>
  <c r="Y8" i="5"/>
  <c r="X8" i="5"/>
  <c r="AB7" i="5"/>
  <c r="AA7" i="5"/>
  <c r="Z7" i="5"/>
  <c r="Y7" i="5"/>
  <c r="U8" i="5"/>
  <c r="T8" i="5"/>
  <c r="S8" i="5"/>
  <c r="R8" i="5"/>
  <c r="Q8" i="5"/>
  <c r="P8" i="5"/>
  <c r="O8" i="5"/>
  <c r="N8" i="5"/>
  <c r="M8" i="5"/>
  <c r="L8" i="5"/>
  <c r="K8" i="5"/>
  <c r="J8" i="5"/>
  <c r="U7" i="5"/>
  <c r="T7" i="5"/>
  <c r="S7" i="5"/>
  <c r="R7" i="5"/>
  <c r="Q7" i="5"/>
  <c r="P7" i="5"/>
  <c r="O7" i="5"/>
  <c r="N7" i="5"/>
  <c r="M7" i="5"/>
  <c r="L7" i="5"/>
  <c r="K7" i="5"/>
  <c r="J7" i="5"/>
  <c r="U5" i="5"/>
  <c r="T5" i="5"/>
  <c r="S5" i="5"/>
  <c r="R5" i="5"/>
  <c r="Q5" i="5"/>
  <c r="P5" i="5"/>
  <c r="O5" i="5"/>
  <c r="N5" i="5"/>
  <c r="M5" i="5"/>
  <c r="L5" i="5"/>
  <c r="K5" i="5"/>
  <c r="J5" i="5"/>
  <c r="AU71" i="11"/>
  <c r="AT71" i="11"/>
  <c r="AS71" i="11"/>
  <c r="AR71" i="11"/>
  <c r="AQ71" i="11"/>
  <c r="AP71" i="11"/>
  <c r="AO71" i="11"/>
  <c r="AN71" i="11"/>
  <c r="AM71" i="11"/>
  <c r="AL71" i="11"/>
  <c r="AK71" i="11"/>
  <c r="AJ71" i="11"/>
  <c r="AU70" i="11"/>
  <c r="AT70" i="11"/>
  <c r="AS70" i="11"/>
  <c r="AR70" i="11"/>
  <c r="AQ70" i="11"/>
  <c r="AP70" i="11"/>
  <c r="AO70" i="11"/>
  <c r="AN70" i="11"/>
  <c r="AM70" i="11"/>
  <c r="AL70" i="11"/>
  <c r="AK70" i="11"/>
  <c r="AJ70" i="11"/>
  <c r="AU69" i="11"/>
  <c r="AT69" i="11"/>
  <c r="AS69" i="11"/>
  <c r="AR69" i="11"/>
  <c r="AQ69" i="11"/>
  <c r="AP69" i="11"/>
  <c r="AO69" i="11"/>
  <c r="AN69" i="11"/>
  <c r="AM69" i="11"/>
  <c r="AL69" i="11"/>
  <c r="AK69" i="11"/>
  <c r="AJ69" i="11"/>
  <c r="AU68" i="11"/>
  <c r="AT68" i="11"/>
  <c r="AS68" i="11"/>
  <c r="AQ68" i="11"/>
  <c r="AP68" i="11"/>
  <c r="AO68" i="11"/>
  <c r="AN68" i="11"/>
  <c r="AM68" i="11"/>
  <c r="AL68" i="11"/>
  <c r="AK68" i="11"/>
  <c r="AU67" i="11"/>
  <c r="AT67" i="11"/>
  <c r="AS67" i="11"/>
  <c r="AR67" i="11"/>
  <c r="AQ67" i="11"/>
  <c r="AP67" i="11"/>
  <c r="AO67" i="11"/>
  <c r="AN67" i="11"/>
  <c r="AM67" i="11"/>
  <c r="AL67" i="11"/>
  <c r="AK67" i="11"/>
  <c r="AJ67" i="11"/>
  <c r="AU66" i="11"/>
  <c r="AT66" i="11"/>
  <c r="AS66" i="11"/>
  <c r="AR66" i="11"/>
  <c r="AQ66" i="11"/>
  <c r="AP66" i="11"/>
  <c r="AO66" i="11"/>
  <c r="AN66" i="11"/>
  <c r="AM66" i="11"/>
  <c r="AL66" i="11"/>
  <c r="AK66" i="11"/>
  <c r="AJ66" i="11"/>
  <c r="AU65" i="11"/>
  <c r="AT65" i="11"/>
  <c r="AS65" i="11"/>
  <c r="AR65" i="11"/>
  <c r="AQ65" i="11"/>
  <c r="AP65" i="11"/>
  <c r="AO65" i="11"/>
  <c r="AN65" i="11"/>
  <c r="AM65" i="11"/>
  <c r="AL65" i="11"/>
  <c r="AK65" i="11"/>
  <c r="AJ65" i="11"/>
  <c r="AU64" i="11"/>
  <c r="AT64" i="11"/>
  <c r="AS64" i="11"/>
  <c r="AQ64" i="11"/>
  <c r="AP64" i="11"/>
  <c r="AO64" i="11"/>
  <c r="AN64" i="11"/>
  <c r="AM64" i="11"/>
  <c r="AL64" i="11"/>
  <c r="AK64" i="11"/>
  <c r="AU63" i="11"/>
  <c r="AT63" i="11"/>
  <c r="AS63" i="11"/>
  <c r="AR63" i="11"/>
  <c r="AQ63" i="11"/>
  <c r="AP63" i="11"/>
  <c r="AO63" i="11"/>
  <c r="AN63" i="11"/>
  <c r="AM63" i="11"/>
  <c r="AL63" i="11"/>
  <c r="AK63" i="11"/>
  <c r="AJ63" i="11"/>
  <c r="AU62" i="11"/>
  <c r="AT62" i="11"/>
  <c r="AS62" i="11"/>
  <c r="AR62" i="11"/>
  <c r="AQ62" i="11"/>
  <c r="AP62" i="11"/>
  <c r="AO62" i="11"/>
  <c r="AN62" i="11"/>
  <c r="AM62" i="11"/>
  <c r="AL62" i="11"/>
  <c r="AK62" i="11"/>
  <c r="AJ62" i="11"/>
  <c r="AU61" i="11"/>
  <c r="AT61" i="11"/>
  <c r="AS61" i="11"/>
  <c r="AR61" i="11"/>
  <c r="AQ61" i="11"/>
  <c r="AP61" i="11"/>
  <c r="AO61" i="11"/>
  <c r="AN61" i="11"/>
  <c r="AM61" i="11"/>
  <c r="AL61" i="11"/>
  <c r="AK61" i="11"/>
  <c r="AJ61" i="11"/>
  <c r="AU60" i="11"/>
  <c r="AT60" i="11"/>
  <c r="AS60" i="11"/>
  <c r="AQ60" i="11"/>
  <c r="AP60" i="11"/>
  <c r="AO60" i="11"/>
  <c r="AN60" i="11"/>
  <c r="AM60" i="11"/>
  <c r="AL60" i="11"/>
  <c r="AK60" i="11"/>
  <c r="AU59" i="11"/>
  <c r="AT59" i="11"/>
  <c r="AS59" i="11"/>
  <c r="AR59" i="11"/>
  <c r="AQ59" i="11"/>
  <c r="AP59" i="11"/>
  <c r="AO59" i="11"/>
  <c r="AN59" i="11"/>
  <c r="AM59" i="11"/>
  <c r="AL59" i="11"/>
  <c r="AK59" i="11"/>
  <c r="AJ59" i="11"/>
  <c r="AU58" i="11"/>
  <c r="AT58" i="11"/>
  <c r="AS58" i="11"/>
  <c r="AR58" i="11"/>
  <c r="AQ58" i="11"/>
  <c r="AP58" i="11"/>
  <c r="AO58" i="11"/>
  <c r="AN58" i="11"/>
  <c r="AM58" i="11"/>
  <c r="AL58" i="11"/>
  <c r="AK58" i="11"/>
  <c r="AJ58" i="11"/>
  <c r="AU57" i="11"/>
  <c r="AT57" i="11"/>
  <c r="AS57" i="11"/>
  <c r="AR57" i="11"/>
  <c r="AQ57" i="11"/>
  <c r="AP57" i="11"/>
  <c r="AO57" i="11"/>
  <c r="AN57" i="11"/>
  <c r="AM57" i="11"/>
  <c r="AL57" i="11"/>
  <c r="AK57" i="11"/>
  <c r="AJ57" i="11"/>
  <c r="AU56" i="11"/>
  <c r="AT56" i="11"/>
  <c r="AS56" i="11"/>
  <c r="AQ56" i="11"/>
  <c r="AP56" i="11"/>
  <c r="AO56" i="11"/>
  <c r="AN56" i="11"/>
  <c r="AM56" i="11"/>
  <c r="AL56" i="11"/>
  <c r="AK56" i="11"/>
  <c r="AU55" i="11"/>
  <c r="AT55" i="11"/>
  <c r="AS55" i="11"/>
  <c r="AR55" i="11"/>
  <c r="AQ55" i="11"/>
  <c r="AP55" i="11"/>
  <c r="AO55" i="11"/>
  <c r="AN55" i="11"/>
  <c r="AM55" i="11"/>
  <c r="AL55" i="11"/>
  <c r="AK55" i="11"/>
  <c r="AJ55" i="11"/>
  <c r="AU54" i="11"/>
  <c r="AT54" i="11"/>
  <c r="AS54" i="11"/>
  <c r="AR54" i="11"/>
  <c r="AQ54" i="11"/>
  <c r="AP54" i="11"/>
  <c r="AO54" i="11"/>
  <c r="AN54" i="11"/>
  <c r="AM54" i="11"/>
  <c r="AL54" i="11"/>
  <c r="AK54" i="11"/>
  <c r="AJ54" i="11"/>
  <c r="AU53" i="11"/>
  <c r="AT53" i="11"/>
  <c r="AS53" i="11"/>
  <c r="AR53" i="11"/>
  <c r="AQ53" i="11"/>
  <c r="AP53" i="11"/>
  <c r="AO53" i="11"/>
  <c r="AN53" i="11"/>
  <c r="AM53" i="11"/>
  <c r="AL53" i="11"/>
  <c r="AK53" i="11"/>
  <c r="AJ53" i="11"/>
  <c r="AU52" i="11"/>
  <c r="AT52" i="11"/>
  <c r="AS52" i="11"/>
  <c r="AR52" i="11"/>
  <c r="AQ52" i="11"/>
  <c r="AP52" i="11"/>
  <c r="AO52" i="11"/>
  <c r="AN52" i="11"/>
  <c r="AM52" i="11"/>
  <c r="AL52" i="11"/>
  <c r="AK52" i="11"/>
  <c r="AJ52" i="11"/>
  <c r="AU51" i="11"/>
  <c r="AT51" i="11"/>
  <c r="AS51" i="11"/>
  <c r="AR51" i="11"/>
  <c r="AQ51" i="11"/>
  <c r="AP51" i="11"/>
  <c r="AO51" i="11"/>
  <c r="AN51" i="11"/>
  <c r="AM51" i="11"/>
  <c r="AL51" i="11"/>
  <c r="AK51" i="11"/>
  <c r="AJ51" i="11"/>
  <c r="AU50" i="11"/>
  <c r="AT50" i="11"/>
  <c r="AS50" i="11"/>
  <c r="AR50" i="11"/>
  <c r="AQ50" i="11"/>
  <c r="AP50" i="11"/>
  <c r="AO50" i="11"/>
  <c r="AN50" i="11"/>
  <c r="AM50" i="11"/>
  <c r="AL50" i="11"/>
  <c r="AK50" i="11"/>
  <c r="AJ50" i="11"/>
  <c r="AU49" i="11"/>
  <c r="AT49" i="11"/>
  <c r="AS49" i="11"/>
  <c r="AR49" i="11"/>
  <c r="AQ49" i="11"/>
  <c r="AP49" i="11"/>
  <c r="AO49" i="11"/>
  <c r="AN49" i="11"/>
  <c r="AM49" i="11"/>
  <c r="AL49" i="11"/>
  <c r="AK49" i="11"/>
  <c r="AJ49" i="11"/>
  <c r="AU48" i="11"/>
  <c r="AT48" i="11"/>
  <c r="AS48" i="11"/>
  <c r="AR48" i="11"/>
  <c r="AQ48" i="11"/>
  <c r="AP48" i="11"/>
  <c r="AO48" i="11"/>
  <c r="AN48" i="11"/>
  <c r="AM48" i="11"/>
  <c r="AL48" i="11"/>
  <c r="AK48" i="11"/>
  <c r="AJ48" i="11"/>
  <c r="AU47" i="11"/>
  <c r="AT47" i="11"/>
  <c r="AS47" i="11"/>
  <c r="AR47" i="11"/>
  <c r="AQ47" i="11"/>
  <c r="AP47" i="11"/>
  <c r="AO47" i="11"/>
  <c r="AN47" i="11"/>
  <c r="AM47" i="11"/>
  <c r="AL47" i="11"/>
  <c r="AK47" i="11"/>
  <c r="AJ47" i="11"/>
  <c r="AU46" i="11"/>
  <c r="AT46" i="11"/>
  <c r="AS46" i="11"/>
  <c r="AR46" i="11"/>
  <c r="AQ46" i="11"/>
  <c r="AP46" i="11"/>
  <c r="AO46" i="11"/>
  <c r="AN46" i="11"/>
  <c r="AM46" i="11"/>
  <c r="AL46" i="11"/>
  <c r="AK46" i="11"/>
  <c r="AJ46" i="11"/>
  <c r="AU45" i="11"/>
  <c r="AT45" i="11"/>
  <c r="AS45" i="11"/>
  <c r="AR45" i="11"/>
  <c r="AQ45" i="11"/>
  <c r="AP45" i="11"/>
  <c r="AO45" i="11"/>
  <c r="AN45" i="11"/>
  <c r="AM45" i="11"/>
  <c r="AL45" i="11"/>
  <c r="AK45" i="11"/>
  <c r="AJ45" i="11"/>
  <c r="AU44" i="11"/>
  <c r="AT44" i="11"/>
  <c r="AS44" i="11"/>
  <c r="AR44" i="11"/>
  <c r="AQ44" i="11"/>
  <c r="AP44" i="11"/>
  <c r="AO44" i="11"/>
  <c r="AN44" i="11"/>
  <c r="AM44" i="11"/>
  <c r="AL44" i="11"/>
  <c r="AK44" i="11"/>
  <c r="AJ44" i="11"/>
  <c r="AU43" i="11"/>
  <c r="AT43" i="11"/>
  <c r="AS43" i="11"/>
  <c r="AR43" i="11"/>
  <c r="AQ43" i="11"/>
  <c r="AP43" i="11"/>
  <c r="AO43" i="11"/>
  <c r="AN43" i="11"/>
  <c r="AM43" i="11"/>
  <c r="AL43" i="11"/>
  <c r="AK43" i="11"/>
  <c r="AJ43" i="11"/>
  <c r="AU42" i="11"/>
  <c r="AT42" i="11"/>
  <c r="AS42" i="11"/>
  <c r="AR42" i="11"/>
  <c r="AQ42" i="11"/>
  <c r="AP42" i="11"/>
  <c r="AO42" i="11"/>
  <c r="AN42" i="11"/>
  <c r="AM42" i="11"/>
  <c r="AL42" i="11"/>
  <c r="AK42" i="11"/>
  <c r="AJ42" i="11"/>
  <c r="AU41" i="11"/>
  <c r="AT41" i="11"/>
  <c r="AS41" i="11"/>
  <c r="AR41" i="11"/>
  <c r="AQ41" i="11"/>
  <c r="AP41" i="11"/>
  <c r="AO41" i="11"/>
  <c r="AN41" i="11"/>
  <c r="AM41" i="11"/>
  <c r="AL41" i="11"/>
  <c r="AK41" i="11"/>
  <c r="AJ41" i="11"/>
  <c r="AU40" i="11"/>
  <c r="AT40" i="11"/>
  <c r="AS40" i="11"/>
  <c r="AR40" i="11"/>
  <c r="AQ40" i="11"/>
  <c r="AP40" i="11"/>
  <c r="AO40" i="11"/>
  <c r="AN40" i="11"/>
  <c r="AM40" i="11"/>
  <c r="AL40" i="11"/>
  <c r="AK40" i="11"/>
  <c r="AJ40" i="11"/>
  <c r="AU39" i="11"/>
  <c r="AT39" i="11"/>
  <c r="AS39" i="11"/>
  <c r="AR39" i="11"/>
  <c r="AQ39" i="11"/>
  <c r="AP39" i="11"/>
  <c r="AO39" i="11"/>
  <c r="AN39" i="11"/>
  <c r="AM39" i="11"/>
  <c r="AL39" i="11"/>
  <c r="AK39" i="11"/>
  <c r="AJ39" i="11"/>
  <c r="AU38" i="11"/>
  <c r="AT38" i="11"/>
  <c r="AS38" i="11"/>
  <c r="AR38" i="11"/>
  <c r="AQ38" i="11"/>
  <c r="AP38" i="11"/>
  <c r="AO38" i="11"/>
  <c r="AN38" i="11"/>
  <c r="AM38" i="11"/>
  <c r="AL38" i="11"/>
  <c r="AK38" i="11"/>
  <c r="AJ38" i="11"/>
  <c r="AU37" i="11"/>
  <c r="AT37" i="11"/>
  <c r="AS37" i="11"/>
  <c r="AR37" i="11"/>
  <c r="AQ37" i="11"/>
  <c r="AP37" i="11"/>
  <c r="AO37" i="11"/>
  <c r="AN37" i="11"/>
  <c r="AM37" i="11"/>
  <c r="AL37" i="11"/>
  <c r="AK37" i="11"/>
  <c r="AJ37" i="11"/>
  <c r="AU36" i="11"/>
  <c r="AT36" i="11"/>
  <c r="AS36" i="11"/>
  <c r="AR36" i="11"/>
  <c r="AQ36" i="11"/>
  <c r="AP36" i="11"/>
  <c r="AO36" i="11"/>
  <c r="AN36" i="11"/>
  <c r="AM36" i="11"/>
  <c r="AL36" i="11"/>
  <c r="AK36" i="11"/>
  <c r="AJ36" i="11"/>
  <c r="AU35" i="11"/>
  <c r="AT35" i="11"/>
  <c r="AS35" i="11"/>
  <c r="AR35" i="11"/>
  <c r="AQ35" i="11"/>
  <c r="AP35" i="11"/>
  <c r="AO35" i="11"/>
  <c r="AN35" i="11"/>
  <c r="AM35" i="11"/>
  <c r="AL35" i="11"/>
  <c r="AK35" i="11"/>
  <c r="AJ35" i="11"/>
  <c r="AU34" i="11"/>
  <c r="AT34" i="11"/>
  <c r="AS34" i="11"/>
  <c r="AR34" i="11"/>
  <c r="AQ34" i="11"/>
  <c r="AP34" i="11"/>
  <c r="AO34" i="11"/>
  <c r="AN34" i="11"/>
  <c r="AM34" i="11"/>
  <c r="AL34" i="11"/>
  <c r="AK34" i="11"/>
  <c r="AJ34" i="11"/>
  <c r="AU33" i="11"/>
  <c r="AT33" i="11"/>
  <c r="AS33" i="11"/>
  <c r="AR33" i="11"/>
  <c r="AQ33" i="11"/>
  <c r="AP33" i="11"/>
  <c r="AO33" i="11"/>
  <c r="AN33" i="11"/>
  <c r="AM33" i="11"/>
  <c r="AL33" i="11"/>
  <c r="AK33" i="11"/>
  <c r="AJ33" i="11"/>
  <c r="AU32" i="11"/>
  <c r="AT32" i="11"/>
  <c r="AS32" i="11"/>
  <c r="AR32" i="11"/>
  <c r="AQ32" i="11"/>
  <c r="AP32" i="11"/>
  <c r="AO32" i="11"/>
  <c r="AN32" i="11"/>
  <c r="AM32" i="11"/>
  <c r="AL32" i="11"/>
  <c r="AK32" i="11"/>
  <c r="AJ32" i="11"/>
  <c r="AU31" i="11"/>
  <c r="AT31" i="11"/>
  <c r="AS31" i="11"/>
  <c r="AR31" i="11"/>
  <c r="AQ31" i="11"/>
  <c r="AP31" i="11"/>
  <c r="AO31" i="11"/>
  <c r="AN31" i="11"/>
  <c r="AM31" i="11"/>
  <c r="AL31" i="11"/>
  <c r="AK31" i="11"/>
  <c r="AJ31" i="11"/>
  <c r="AU30" i="11"/>
  <c r="AT30" i="11"/>
  <c r="AS30" i="11"/>
  <c r="AR30" i="11"/>
  <c r="AQ30" i="11"/>
  <c r="AP30" i="11"/>
  <c r="AO30" i="11"/>
  <c r="AN30" i="11"/>
  <c r="AM30" i="11"/>
  <c r="AL30" i="11"/>
  <c r="AK30" i="11"/>
  <c r="AJ30" i="11"/>
  <c r="AU29" i="11"/>
  <c r="AT29" i="11"/>
  <c r="AS29" i="11"/>
  <c r="AR29" i="11"/>
  <c r="AQ29" i="11"/>
  <c r="AP29" i="11"/>
  <c r="AO29" i="11"/>
  <c r="AN29" i="11"/>
  <c r="AM29" i="11"/>
  <c r="AL29" i="11"/>
  <c r="AK29" i="11"/>
  <c r="AJ29" i="11"/>
  <c r="AU28" i="11"/>
  <c r="AT28" i="11"/>
  <c r="AS28" i="11"/>
  <c r="AR28" i="11"/>
  <c r="AQ28" i="11"/>
  <c r="AP28" i="11"/>
  <c r="AO28" i="11"/>
  <c r="AN28" i="11"/>
  <c r="AM28" i="11"/>
  <c r="AL28" i="11"/>
  <c r="AK28" i="11"/>
  <c r="AJ28" i="11"/>
  <c r="AU27" i="11"/>
  <c r="AT27" i="11"/>
  <c r="AS27" i="11"/>
  <c r="AR27" i="11"/>
  <c r="AQ27" i="11"/>
  <c r="AP27" i="11"/>
  <c r="AO27" i="11"/>
  <c r="AN27" i="11"/>
  <c r="AM27" i="11"/>
  <c r="AL27" i="11"/>
  <c r="AK27" i="11"/>
  <c r="AJ27" i="11"/>
  <c r="AU26" i="11"/>
  <c r="AT26" i="11"/>
  <c r="AS26" i="11"/>
  <c r="AR26" i="11"/>
  <c r="AQ26" i="11"/>
  <c r="AP26" i="11"/>
  <c r="AO26" i="11"/>
  <c r="AN26" i="11"/>
  <c r="AM26" i="11"/>
  <c r="AL26" i="11"/>
  <c r="AK26" i="11"/>
  <c r="AJ26" i="11"/>
  <c r="AU25" i="11"/>
  <c r="AT25" i="11"/>
  <c r="AS25" i="11"/>
  <c r="AR25" i="11"/>
  <c r="AQ25" i="11"/>
  <c r="AP25" i="11"/>
  <c r="AO25" i="11"/>
  <c r="AN25" i="11"/>
  <c r="AM25" i="11"/>
  <c r="AL25" i="11"/>
  <c r="AK25" i="11"/>
  <c r="AJ25" i="11"/>
  <c r="AU24" i="11"/>
  <c r="AT24" i="11"/>
  <c r="AS24" i="11"/>
  <c r="AQ24" i="11"/>
  <c r="AP24" i="11"/>
  <c r="AO24" i="11"/>
  <c r="AN24" i="11"/>
  <c r="AM24" i="11"/>
  <c r="AL24" i="11"/>
  <c r="AK24" i="11"/>
  <c r="AI19" i="11"/>
  <c r="AH19" i="11"/>
  <c r="AG19" i="11"/>
  <c r="AF19" i="11"/>
  <c r="AE19" i="11"/>
  <c r="AD19" i="11"/>
  <c r="AC19" i="11"/>
  <c r="AB19" i="11"/>
  <c r="AA19" i="11"/>
  <c r="Z19" i="11"/>
  <c r="AI18" i="11"/>
  <c r="AH18" i="11"/>
  <c r="AG18" i="11"/>
  <c r="AF18" i="11"/>
  <c r="AE18" i="11"/>
  <c r="AD18" i="11"/>
  <c r="AC18" i="11"/>
  <c r="AB18" i="11"/>
  <c r="AA18" i="11"/>
  <c r="Z18" i="11"/>
  <c r="AI17" i="11"/>
  <c r="AH17" i="11"/>
  <c r="AG17" i="11"/>
  <c r="AF17" i="11"/>
  <c r="AE17" i="11"/>
  <c r="AD17" i="11"/>
  <c r="AC17" i="11"/>
  <c r="AB17" i="11"/>
  <c r="AA17" i="11"/>
  <c r="V19" i="11"/>
  <c r="U19" i="11"/>
  <c r="T19" i="11"/>
  <c r="S19" i="11"/>
  <c r="R19" i="11"/>
  <c r="Q19" i="11"/>
  <c r="P19" i="11"/>
  <c r="O19" i="11"/>
  <c r="N19" i="11"/>
  <c r="M19" i="11"/>
  <c r="L19" i="11"/>
  <c r="K19" i="11"/>
  <c r="J19" i="11"/>
  <c r="I19" i="11"/>
  <c r="H19" i="11"/>
  <c r="V18" i="11"/>
  <c r="U18" i="11"/>
  <c r="T18" i="11"/>
  <c r="S18" i="11"/>
  <c r="R18" i="11"/>
  <c r="Q18" i="11"/>
  <c r="P18" i="11"/>
  <c r="O18" i="11"/>
  <c r="N18" i="11"/>
  <c r="M18" i="11"/>
  <c r="L18" i="11"/>
  <c r="K18" i="11"/>
  <c r="J18" i="11"/>
  <c r="I18" i="11"/>
  <c r="AU55" i="1"/>
  <c r="AT55" i="1"/>
  <c r="AS55" i="1"/>
  <c r="AR55" i="1"/>
  <c r="AQ55" i="1"/>
  <c r="AP55" i="1"/>
  <c r="AO55" i="1"/>
  <c r="AN55" i="1"/>
  <c r="AM55" i="1"/>
  <c r="AL55" i="1"/>
  <c r="AK55" i="1"/>
  <c r="AJ55" i="1"/>
  <c r="AU54" i="1"/>
  <c r="AT54" i="1"/>
  <c r="AS54" i="1"/>
  <c r="AR54" i="1"/>
  <c r="AQ54" i="1"/>
  <c r="AP54" i="1"/>
  <c r="AO54" i="1"/>
  <c r="AN54" i="1"/>
  <c r="AM54" i="1"/>
  <c r="AL54" i="1"/>
  <c r="AK54" i="1"/>
  <c r="AJ54" i="1"/>
  <c r="AU53" i="1"/>
  <c r="AT53" i="1"/>
  <c r="AS53" i="1"/>
  <c r="AR53" i="1"/>
  <c r="AQ53" i="1"/>
  <c r="AP53" i="1"/>
  <c r="AO53" i="1"/>
  <c r="AN53" i="1"/>
  <c r="AM53" i="1"/>
  <c r="AL53" i="1"/>
  <c r="AK53" i="1"/>
  <c r="AJ53" i="1"/>
  <c r="AU52" i="1"/>
  <c r="AT52" i="1"/>
  <c r="AS52" i="1"/>
  <c r="AQ52" i="1"/>
  <c r="AP52" i="1"/>
  <c r="AO52" i="1"/>
  <c r="AN52" i="1"/>
  <c r="AM52" i="1"/>
  <c r="AL52" i="1"/>
  <c r="AK52" i="1"/>
  <c r="AU51" i="1"/>
  <c r="AT51" i="1"/>
  <c r="AS51" i="1"/>
  <c r="AR51" i="1"/>
  <c r="AQ51" i="1"/>
  <c r="AP51" i="1"/>
  <c r="AO51" i="1"/>
  <c r="AN51" i="1"/>
  <c r="AM51" i="1"/>
  <c r="AL51" i="1"/>
  <c r="AK51" i="1"/>
  <c r="AJ51" i="1"/>
  <c r="AU50" i="1"/>
  <c r="AT50" i="1"/>
  <c r="AS50" i="1"/>
  <c r="AR50" i="1"/>
  <c r="AQ50" i="1"/>
  <c r="AP50" i="1"/>
  <c r="AO50" i="1"/>
  <c r="AN50" i="1"/>
  <c r="AM50" i="1"/>
  <c r="AL50" i="1"/>
  <c r="AK50" i="1"/>
  <c r="AJ50" i="1"/>
  <c r="AU49" i="1"/>
  <c r="AT49" i="1"/>
  <c r="AS49" i="1"/>
  <c r="AR49" i="1"/>
  <c r="AQ49" i="1"/>
  <c r="AP49" i="1"/>
  <c r="AO49" i="1"/>
  <c r="AN49" i="1"/>
  <c r="AM49" i="1"/>
  <c r="AL49" i="1"/>
  <c r="AK49" i="1"/>
  <c r="AJ49" i="1"/>
  <c r="AU48" i="1"/>
  <c r="AT48" i="1"/>
  <c r="AS48" i="1"/>
  <c r="AQ48" i="1"/>
  <c r="AP48" i="1"/>
  <c r="AO48" i="1"/>
  <c r="AN48" i="1"/>
  <c r="AM48" i="1"/>
  <c r="AL48" i="1"/>
  <c r="AK48" i="1"/>
  <c r="AU47" i="1"/>
  <c r="AT47" i="1"/>
  <c r="AS47" i="1"/>
  <c r="AR47" i="1"/>
  <c r="AU46" i="1"/>
  <c r="AT46" i="1"/>
  <c r="AS46" i="1"/>
  <c r="AR46" i="1"/>
  <c r="AU45" i="1"/>
  <c r="AT45" i="1"/>
  <c r="AS45" i="1"/>
  <c r="AR45" i="1"/>
  <c r="AU44" i="1"/>
  <c r="AT44" i="1"/>
  <c r="AS44" i="1"/>
  <c r="AR44" i="1"/>
  <c r="AU43" i="1"/>
  <c r="AT43" i="1"/>
  <c r="AS43" i="1"/>
  <c r="AR43" i="1"/>
  <c r="AU42" i="1"/>
  <c r="AT42" i="1"/>
  <c r="AS42" i="1"/>
  <c r="AR42" i="1"/>
  <c r="AU41" i="1"/>
  <c r="AT41" i="1"/>
  <c r="AS41" i="1"/>
  <c r="AR41" i="1"/>
  <c r="AU40" i="1"/>
  <c r="AT40" i="1"/>
  <c r="AS40" i="1"/>
  <c r="AR40" i="1"/>
  <c r="AU39" i="1"/>
  <c r="AT39" i="1"/>
  <c r="AS39" i="1"/>
  <c r="AR39" i="1"/>
  <c r="AU38" i="1"/>
  <c r="AT38" i="1"/>
  <c r="AS38" i="1"/>
  <c r="AR38" i="1"/>
  <c r="AU37" i="1"/>
  <c r="AT37" i="1"/>
  <c r="AS37" i="1"/>
  <c r="AR37" i="1"/>
  <c r="AU36" i="1"/>
  <c r="AT36" i="1"/>
  <c r="AS36" i="1"/>
  <c r="AR36" i="1"/>
  <c r="AU35" i="1"/>
  <c r="AT35" i="1"/>
  <c r="AS35" i="1"/>
  <c r="AR35" i="1"/>
  <c r="AU34" i="1"/>
  <c r="AT34" i="1"/>
  <c r="AS34" i="1"/>
  <c r="AR34" i="1"/>
  <c r="AU33" i="1"/>
  <c r="AT33" i="1"/>
  <c r="AS33" i="1"/>
  <c r="AR33" i="1"/>
  <c r="AU32" i="1"/>
  <c r="AT32" i="1"/>
  <c r="AS32" i="1"/>
  <c r="AR32" i="1"/>
  <c r="AU31" i="1"/>
  <c r="AT31" i="1"/>
  <c r="AS31" i="1"/>
  <c r="AR31" i="1"/>
  <c r="AU30" i="1"/>
  <c r="AT30" i="1"/>
  <c r="AS30" i="1"/>
  <c r="AR30" i="1"/>
  <c r="AU29" i="1"/>
  <c r="AT29" i="1"/>
  <c r="AS29" i="1"/>
  <c r="AR29" i="1"/>
  <c r="AU28" i="1"/>
  <c r="AT28" i="1"/>
  <c r="AS28" i="1"/>
  <c r="AR28" i="1"/>
  <c r="AU27" i="1"/>
  <c r="AT27" i="1"/>
  <c r="AS27" i="1"/>
  <c r="AR27" i="1"/>
  <c r="AU26" i="1"/>
  <c r="AT26" i="1"/>
  <c r="AS26" i="1"/>
  <c r="AR26" i="1"/>
  <c r="AU25" i="1"/>
  <c r="AT25" i="1"/>
  <c r="AS25" i="1"/>
  <c r="AR25" i="1"/>
  <c r="AU24" i="1"/>
  <c r="AT24" i="1"/>
  <c r="AS24" i="1"/>
  <c r="AQ47" i="1"/>
  <c r="AP47" i="1"/>
  <c r="AO47" i="1"/>
  <c r="AN47" i="1"/>
  <c r="AM47" i="1"/>
  <c r="AL47" i="1"/>
  <c r="AK47" i="1"/>
  <c r="AJ47" i="1"/>
  <c r="AQ46" i="1"/>
  <c r="AP46" i="1"/>
  <c r="AO46" i="1"/>
  <c r="AN46" i="1"/>
  <c r="AM46" i="1"/>
  <c r="AL46" i="1"/>
  <c r="AK46" i="1"/>
  <c r="AJ46" i="1"/>
  <c r="AQ45" i="1"/>
  <c r="AP45" i="1"/>
  <c r="AO45" i="1"/>
  <c r="AN45" i="1"/>
  <c r="AM45" i="1"/>
  <c r="AL45" i="1"/>
  <c r="AK45" i="1"/>
  <c r="AJ45" i="1"/>
  <c r="AQ44" i="1"/>
  <c r="AP44" i="1"/>
  <c r="AO44" i="1"/>
  <c r="AN44" i="1"/>
  <c r="AM44" i="1"/>
  <c r="AL44" i="1"/>
  <c r="AK44" i="1"/>
  <c r="AJ44" i="1"/>
  <c r="AQ43" i="1"/>
  <c r="AP43" i="1"/>
  <c r="AO43" i="1"/>
  <c r="AN43" i="1"/>
  <c r="AM43" i="1"/>
  <c r="AL43" i="1"/>
  <c r="AK43" i="1"/>
  <c r="AJ43" i="1"/>
  <c r="AQ42" i="1"/>
  <c r="AP42" i="1"/>
  <c r="AO42" i="1"/>
  <c r="AN42" i="1"/>
  <c r="AM42" i="1"/>
  <c r="AL42" i="1"/>
  <c r="AK42" i="1"/>
  <c r="AJ42" i="1"/>
  <c r="AQ41" i="1"/>
  <c r="AP41" i="1"/>
  <c r="AO41" i="1"/>
  <c r="AN41" i="1"/>
  <c r="AM41" i="1"/>
  <c r="AL41" i="1"/>
  <c r="AK41" i="1"/>
  <c r="AJ41" i="1"/>
  <c r="AQ40" i="1"/>
  <c r="AP40" i="1"/>
  <c r="AO40" i="1"/>
  <c r="AN40" i="1"/>
  <c r="AM40" i="1"/>
  <c r="AL40" i="1"/>
  <c r="AK40" i="1"/>
  <c r="AJ40" i="1"/>
  <c r="AQ39" i="1"/>
  <c r="AP39" i="1"/>
  <c r="AO39" i="1"/>
  <c r="AN39" i="1"/>
  <c r="AM39" i="1"/>
  <c r="AL39" i="1"/>
  <c r="AK39" i="1"/>
  <c r="AJ39" i="1"/>
  <c r="AQ38" i="1"/>
  <c r="AP38" i="1"/>
  <c r="AO38" i="1"/>
  <c r="AN38" i="1"/>
  <c r="AM38" i="1"/>
  <c r="AL38" i="1"/>
  <c r="AK38" i="1"/>
  <c r="AJ38" i="1"/>
  <c r="AQ37" i="1"/>
  <c r="AP37" i="1"/>
  <c r="AO37" i="1"/>
  <c r="AN37" i="1"/>
  <c r="AM37" i="1"/>
  <c r="AL37" i="1"/>
  <c r="AK37" i="1"/>
  <c r="AJ37" i="1"/>
  <c r="AQ36" i="1"/>
  <c r="AP36" i="1"/>
  <c r="AO36" i="1"/>
  <c r="AN36" i="1"/>
  <c r="AM36" i="1"/>
  <c r="AL36" i="1"/>
  <c r="AK36" i="1"/>
  <c r="AJ36" i="1"/>
  <c r="AQ35" i="1"/>
  <c r="AP35" i="1"/>
  <c r="AO35" i="1"/>
  <c r="AN35" i="1"/>
  <c r="AM35" i="1"/>
  <c r="AL35" i="1"/>
  <c r="AK35" i="1"/>
  <c r="AJ35" i="1"/>
  <c r="AQ34" i="1"/>
  <c r="AP34" i="1"/>
  <c r="AO34" i="1"/>
  <c r="AN34" i="1"/>
  <c r="AM34" i="1"/>
  <c r="AL34" i="1"/>
  <c r="AK34" i="1"/>
  <c r="AJ34" i="1"/>
  <c r="AQ33" i="1"/>
  <c r="AP33" i="1"/>
  <c r="AO33" i="1"/>
  <c r="AN33" i="1"/>
  <c r="AM33" i="1"/>
  <c r="AL33" i="1"/>
  <c r="AK33" i="1"/>
  <c r="AJ33" i="1"/>
  <c r="AQ32" i="1"/>
  <c r="AP32" i="1"/>
  <c r="AO32" i="1"/>
  <c r="AN32" i="1"/>
  <c r="AM32" i="1"/>
  <c r="AL32" i="1"/>
  <c r="AK32" i="1"/>
  <c r="AJ32" i="1"/>
  <c r="AQ31" i="1"/>
  <c r="AP31" i="1"/>
  <c r="AO31" i="1"/>
  <c r="AN31" i="1"/>
  <c r="AM31" i="1"/>
  <c r="AL31" i="1"/>
  <c r="AK31" i="1"/>
  <c r="AJ31" i="1"/>
  <c r="AQ30" i="1"/>
  <c r="AP30" i="1"/>
  <c r="AO30" i="1"/>
  <c r="AN30" i="1"/>
  <c r="AM30" i="1"/>
  <c r="AL30" i="1"/>
  <c r="AK30" i="1"/>
  <c r="AJ30" i="1"/>
  <c r="AQ29" i="1"/>
  <c r="AP29" i="1"/>
  <c r="AO29" i="1"/>
  <c r="AN29" i="1"/>
  <c r="AM29" i="1"/>
  <c r="AL29" i="1"/>
  <c r="AK29" i="1"/>
  <c r="AJ29" i="1"/>
  <c r="AQ28" i="1"/>
  <c r="AP28" i="1"/>
  <c r="AO28" i="1"/>
  <c r="AN28" i="1"/>
  <c r="AM28" i="1"/>
  <c r="AL28" i="1"/>
  <c r="AK28" i="1"/>
  <c r="AJ28" i="1"/>
  <c r="AQ27" i="1"/>
  <c r="AP27" i="1"/>
  <c r="AO27" i="1"/>
  <c r="AN27" i="1"/>
  <c r="AM27" i="1"/>
  <c r="AL27" i="1"/>
  <c r="AK27" i="1"/>
  <c r="AJ27" i="1"/>
  <c r="AQ26" i="1"/>
  <c r="AP26" i="1"/>
  <c r="AO26" i="1"/>
  <c r="AN26" i="1"/>
  <c r="AM26" i="1"/>
  <c r="AL26" i="1"/>
  <c r="AK26" i="1"/>
  <c r="AJ26" i="1"/>
  <c r="AQ25" i="1"/>
  <c r="AP25" i="1"/>
  <c r="AO25" i="1"/>
  <c r="AN25" i="1"/>
  <c r="AM25" i="1"/>
  <c r="AL25" i="1"/>
  <c r="AK25" i="1"/>
  <c r="AJ25" i="1"/>
  <c r="AQ24" i="1"/>
  <c r="AP24" i="1"/>
  <c r="AO24" i="1"/>
  <c r="AN24" i="1"/>
  <c r="AM24" i="1"/>
  <c r="AL24" i="1"/>
  <c r="AK24" i="1"/>
  <c r="AI19" i="1"/>
  <c r="AH19" i="1"/>
  <c r="AG19" i="1"/>
  <c r="AF19" i="1"/>
  <c r="AE19" i="1"/>
  <c r="AD19" i="1"/>
  <c r="AC19" i="1"/>
  <c r="AB19" i="1"/>
  <c r="AA19" i="1"/>
  <c r="Z19" i="1"/>
  <c r="AI18" i="1"/>
  <c r="AH18" i="1"/>
  <c r="AG18" i="1"/>
  <c r="AF18" i="1"/>
  <c r="AE18" i="1"/>
  <c r="AD18" i="1"/>
  <c r="AC18" i="1"/>
  <c r="AB18" i="1"/>
  <c r="AA18" i="1"/>
  <c r="Z18" i="1"/>
  <c r="AI17" i="1"/>
  <c r="AH17" i="1"/>
  <c r="AG17" i="1"/>
  <c r="AF17" i="1"/>
  <c r="AE17" i="1"/>
  <c r="AD17" i="1"/>
  <c r="AC17" i="1"/>
  <c r="AB17" i="1"/>
  <c r="AA17" i="1"/>
  <c r="V19" i="1"/>
  <c r="U19" i="1"/>
  <c r="T19" i="1"/>
  <c r="S19" i="1"/>
  <c r="R19" i="1"/>
  <c r="Q19" i="1"/>
  <c r="P19" i="1"/>
  <c r="O19" i="1"/>
  <c r="N19" i="1"/>
  <c r="M19" i="1"/>
  <c r="L19" i="1"/>
  <c r="K19" i="1"/>
  <c r="J19" i="1"/>
  <c r="I19" i="1"/>
  <c r="H19" i="1"/>
  <c r="V18" i="1"/>
  <c r="U18" i="1"/>
  <c r="T18" i="1"/>
  <c r="S18" i="1"/>
  <c r="R18" i="1"/>
  <c r="Q18" i="1"/>
  <c r="P18" i="1"/>
  <c r="O18" i="1"/>
  <c r="N18" i="1"/>
  <c r="M18" i="1"/>
  <c r="L18" i="1"/>
  <c r="K18" i="1"/>
  <c r="J18" i="1"/>
  <c r="I18" i="1"/>
  <c r="H14" i="2"/>
  <c r="Q16" i="2"/>
  <c r="P16" i="2"/>
  <c r="O16" i="2"/>
  <c r="N16" i="2"/>
  <c r="M16" i="2"/>
  <c r="L16" i="2"/>
  <c r="K16" i="2"/>
  <c r="J16" i="2"/>
  <c r="I16" i="2"/>
  <c r="H16" i="2"/>
  <c r="Q15" i="2"/>
  <c r="P15" i="2"/>
  <c r="O15" i="2"/>
  <c r="N15" i="2"/>
  <c r="M15" i="2"/>
  <c r="L15" i="2"/>
  <c r="K15" i="2"/>
  <c r="J15" i="2"/>
  <c r="I15" i="2"/>
  <c r="H15" i="2"/>
  <c r="Q14" i="2"/>
  <c r="P14" i="2"/>
  <c r="O14" i="2"/>
  <c r="N14" i="2"/>
  <c r="M14" i="2"/>
  <c r="L14" i="2"/>
  <c r="K14" i="2"/>
  <c r="J14" i="2"/>
  <c r="I14" i="2"/>
  <c r="AD6" i="2"/>
  <c r="AT6" i="2"/>
  <c r="AS6" i="2"/>
  <c r="AR6" i="2"/>
  <c r="AQ6" i="2"/>
  <c r="AP6" i="2"/>
  <c r="AO6" i="2"/>
  <c r="AN6" i="2"/>
  <c r="AM6" i="2"/>
  <c r="AL6" i="2"/>
  <c r="AK6" i="2"/>
  <c r="AJ6" i="2"/>
  <c r="AI6" i="2"/>
  <c r="AH6" i="2"/>
  <c r="AG6" i="2"/>
  <c r="AF6" i="2"/>
  <c r="AE6" i="2"/>
  <c r="H11" i="11"/>
  <c r="H7" i="11"/>
  <c r="Y11" i="11"/>
  <c r="X11" i="11"/>
  <c r="W11" i="11"/>
  <c r="V11" i="11"/>
  <c r="U11" i="11"/>
  <c r="T11" i="11"/>
  <c r="S11" i="11"/>
  <c r="R11" i="11"/>
  <c r="Q11" i="11"/>
  <c r="P11" i="11"/>
  <c r="O11" i="11"/>
  <c r="N11" i="11"/>
  <c r="M11" i="11"/>
  <c r="L11" i="11"/>
  <c r="K11" i="11"/>
  <c r="J11" i="11"/>
  <c r="I11" i="11"/>
  <c r="Y7" i="11"/>
  <c r="X7" i="11"/>
  <c r="W7" i="11"/>
  <c r="V7" i="11"/>
  <c r="U7" i="11"/>
  <c r="T7" i="11"/>
  <c r="S7" i="11"/>
  <c r="R7" i="11"/>
  <c r="Q7" i="11"/>
  <c r="P7" i="11"/>
  <c r="O7" i="11"/>
  <c r="N7" i="11"/>
  <c r="M7" i="11"/>
  <c r="L7" i="11"/>
  <c r="K7" i="11"/>
  <c r="J7" i="11"/>
  <c r="I7" i="11"/>
  <c r="H7" i="1"/>
  <c r="H11" i="1"/>
  <c r="Y11" i="1"/>
  <c r="X11" i="1"/>
  <c r="W11" i="1"/>
  <c r="V11" i="1"/>
  <c r="U11" i="1"/>
  <c r="T11" i="1"/>
  <c r="S11" i="1"/>
  <c r="R11" i="1"/>
  <c r="Q11" i="1"/>
  <c r="P11" i="1"/>
  <c r="O11" i="1"/>
  <c r="N11" i="1"/>
  <c r="M11" i="1"/>
  <c r="L11" i="1"/>
  <c r="K11" i="1"/>
  <c r="J11" i="1"/>
  <c r="I11" i="1"/>
  <c r="Y7" i="1"/>
  <c r="X7" i="1"/>
  <c r="W7" i="1"/>
  <c r="V7" i="1"/>
  <c r="U7" i="1"/>
  <c r="T7" i="1"/>
  <c r="S7" i="1"/>
  <c r="R7" i="1"/>
  <c r="Q7" i="1"/>
  <c r="P7" i="1"/>
  <c r="O7" i="1"/>
  <c r="N7" i="1"/>
  <c r="M7" i="1"/>
  <c r="L7" i="1"/>
  <c r="K7" i="1"/>
  <c r="J7" i="1"/>
  <c r="I7" i="1"/>
  <c r="H18" i="2"/>
  <c r="Y19" i="2"/>
  <c r="X19" i="2"/>
  <c r="W19" i="2"/>
  <c r="V19" i="2"/>
  <c r="U19" i="2"/>
  <c r="T19" i="2"/>
  <c r="S19" i="2"/>
  <c r="R19" i="2"/>
  <c r="Q19" i="2"/>
  <c r="P19" i="2"/>
  <c r="O19" i="2"/>
  <c r="N19" i="2"/>
  <c r="M19" i="2"/>
  <c r="L19" i="2"/>
  <c r="K19" i="2"/>
  <c r="J19" i="2"/>
  <c r="I19" i="2"/>
  <c r="H19" i="2"/>
  <c r="Y18" i="2"/>
  <c r="X18" i="2"/>
  <c r="W18" i="2"/>
  <c r="V18" i="2"/>
  <c r="U18" i="2"/>
  <c r="T18" i="2"/>
  <c r="S18" i="2"/>
  <c r="R18" i="2"/>
  <c r="Q18" i="2"/>
  <c r="P18" i="2"/>
  <c r="O18" i="2"/>
  <c r="N18" i="2"/>
  <c r="M18" i="2"/>
  <c r="L18" i="2"/>
  <c r="K18" i="2"/>
  <c r="J18" i="2"/>
  <c r="I18" i="2"/>
  <c r="Y13" i="11"/>
  <c r="X13" i="11"/>
  <c r="W13" i="11"/>
  <c r="V13" i="11"/>
  <c r="U13" i="11"/>
  <c r="T13" i="11"/>
  <c r="S13" i="11"/>
  <c r="R13" i="11"/>
  <c r="Q13" i="11"/>
  <c r="P13" i="11"/>
  <c r="O13" i="11"/>
  <c r="N13" i="11"/>
  <c r="M13" i="11"/>
  <c r="L13" i="11"/>
  <c r="K13" i="11"/>
  <c r="J13" i="11"/>
  <c r="I13" i="11"/>
  <c r="H13" i="11"/>
  <c r="Y12" i="11"/>
  <c r="X12" i="11"/>
  <c r="W12" i="11"/>
  <c r="V12" i="11"/>
  <c r="U12" i="11"/>
  <c r="T12" i="11"/>
  <c r="S12" i="11"/>
  <c r="R12" i="11"/>
  <c r="Q12" i="11"/>
  <c r="P12" i="11"/>
  <c r="O12" i="11"/>
  <c r="N12" i="11"/>
  <c r="M12" i="11"/>
  <c r="L12" i="11"/>
  <c r="K12" i="11"/>
  <c r="J12" i="11"/>
  <c r="I12" i="11"/>
  <c r="H12" i="11"/>
  <c r="Y13" i="1"/>
  <c r="X13" i="1"/>
  <c r="W13" i="1"/>
  <c r="V13" i="1"/>
  <c r="U13" i="1"/>
  <c r="T13" i="1"/>
  <c r="S13" i="1"/>
  <c r="R13" i="1"/>
  <c r="Q13" i="1"/>
  <c r="P13" i="1"/>
  <c r="O13" i="1"/>
  <c r="N13" i="1"/>
  <c r="M13" i="1"/>
  <c r="L13" i="1"/>
  <c r="K13" i="1"/>
  <c r="J13" i="1"/>
  <c r="I13" i="1"/>
  <c r="H13" i="1"/>
  <c r="Y12" i="1"/>
  <c r="X12" i="1"/>
  <c r="W12" i="1"/>
  <c r="V12" i="1"/>
  <c r="U12" i="1"/>
  <c r="T12" i="1"/>
  <c r="S12" i="1"/>
  <c r="R12" i="1"/>
  <c r="Q12" i="1"/>
  <c r="P12" i="1"/>
  <c r="O12" i="1"/>
  <c r="N12" i="1"/>
  <c r="M12" i="1"/>
  <c r="L12" i="1"/>
  <c r="K12" i="1"/>
  <c r="J12" i="1"/>
  <c r="I12" i="1"/>
  <c r="H12" i="1"/>
  <c r="H20" i="2"/>
  <c r="Y23" i="2"/>
  <c r="X23" i="2"/>
  <c r="W23" i="2"/>
  <c r="V23" i="2"/>
  <c r="U23" i="2"/>
  <c r="T23" i="2"/>
  <c r="S23" i="2"/>
  <c r="R23" i="2"/>
  <c r="Q23" i="2"/>
  <c r="P23" i="2"/>
  <c r="O23" i="2"/>
  <c r="N23" i="2"/>
  <c r="M23" i="2"/>
  <c r="L23" i="2"/>
  <c r="K23" i="2"/>
  <c r="J23" i="2"/>
  <c r="I23" i="2"/>
  <c r="H23" i="2"/>
  <c r="Y22" i="2"/>
  <c r="X22" i="2"/>
  <c r="W22" i="2"/>
  <c r="V22" i="2"/>
  <c r="U22" i="2"/>
  <c r="T22" i="2"/>
  <c r="S22" i="2"/>
  <c r="R22" i="2"/>
  <c r="Q22" i="2"/>
  <c r="P22" i="2"/>
  <c r="O22" i="2"/>
  <c r="N22" i="2"/>
  <c r="M22" i="2"/>
  <c r="L22" i="2"/>
  <c r="K22" i="2"/>
  <c r="J22" i="2"/>
  <c r="I22" i="2"/>
  <c r="H22" i="2"/>
  <c r="Y21" i="2"/>
  <c r="X21" i="2"/>
  <c r="W21" i="2"/>
  <c r="V21" i="2"/>
  <c r="U21" i="2"/>
  <c r="T21" i="2"/>
  <c r="S21" i="2"/>
  <c r="R21" i="2"/>
  <c r="Q21" i="2"/>
  <c r="P21" i="2"/>
  <c r="O21" i="2"/>
  <c r="N21" i="2"/>
  <c r="M21" i="2"/>
  <c r="L21" i="2"/>
  <c r="K21" i="2"/>
  <c r="J21" i="2"/>
  <c r="I21" i="2"/>
  <c r="H21" i="2"/>
  <c r="Y20" i="2"/>
  <c r="X20" i="2"/>
  <c r="W20" i="2"/>
  <c r="V20" i="2"/>
  <c r="U20" i="2"/>
  <c r="T20" i="2"/>
  <c r="S20" i="2"/>
  <c r="R20" i="2"/>
  <c r="Q20" i="2"/>
  <c r="P20" i="2"/>
  <c r="O20" i="2"/>
  <c r="N20" i="2"/>
  <c r="M20" i="2"/>
  <c r="L20" i="2"/>
  <c r="K20" i="2"/>
  <c r="J20" i="2"/>
  <c r="I20" i="2"/>
  <c r="U6" i="5"/>
  <c r="T6" i="5"/>
  <c r="S6" i="5"/>
  <c r="R6" i="5"/>
  <c r="Q6" i="5"/>
  <c r="P6" i="5"/>
  <c r="O6" i="5"/>
  <c r="N6" i="5"/>
  <c r="M6" i="5"/>
  <c r="L6" i="5"/>
  <c r="K6" i="5"/>
  <c r="J6" i="5"/>
  <c r="I6" i="5"/>
  <c r="O28" i="4"/>
  <c r="J28" i="4"/>
  <c r="G28" i="4"/>
  <c r="B28" i="4"/>
  <c r="O16" i="4"/>
  <c r="J16" i="4"/>
  <c r="G16" i="4"/>
  <c r="B16" i="4"/>
  <c r="AJ9" i="7"/>
  <c r="AI9" i="7"/>
  <c r="AH9" i="7"/>
  <c r="AG9" i="7"/>
  <c r="AF9" i="7"/>
  <c r="AE9" i="7"/>
  <c r="AD9" i="7"/>
  <c r="AC9" i="7"/>
  <c r="AB9" i="7"/>
  <c r="AA9" i="7"/>
  <c r="Z9" i="7"/>
  <c r="Y9" i="7"/>
  <c r="X9" i="7"/>
  <c r="W9" i="7"/>
  <c r="V9" i="7"/>
  <c r="U9" i="7"/>
  <c r="T9" i="7"/>
  <c r="S9" i="7"/>
  <c r="R9" i="7"/>
  <c r="Q9" i="7"/>
  <c r="P9" i="7"/>
  <c r="O9" i="7"/>
  <c r="N9" i="7"/>
  <c r="M9" i="7"/>
  <c r="L9" i="7"/>
  <c r="K9" i="7"/>
  <c r="J9" i="7"/>
  <c r="AJ8" i="7"/>
  <c r="AI8" i="7"/>
  <c r="AH8" i="7"/>
  <c r="AG8" i="7"/>
  <c r="AF8" i="7"/>
  <c r="AE8" i="7"/>
  <c r="AD8" i="7"/>
  <c r="AC8" i="7"/>
  <c r="AB8" i="7"/>
  <c r="AA8" i="7"/>
  <c r="Z8" i="7"/>
  <c r="Y8" i="7"/>
  <c r="X8" i="7"/>
  <c r="W8" i="7"/>
  <c r="V8" i="7"/>
  <c r="U8" i="7"/>
  <c r="T8" i="7"/>
  <c r="S8" i="7"/>
  <c r="R8" i="7"/>
  <c r="Q8" i="7"/>
  <c r="P8" i="7"/>
  <c r="O8" i="7"/>
  <c r="N8" i="7"/>
  <c r="M8" i="7"/>
  <c r="L8" i="7"/>
  <c r="K8" i="7"/>
  <c r="J8" i="7"/>
  <c r="AJ7" i="7"/>
  <c r="AI7" i="7"/>
  <c r="AH7" i="7"/>
  <c r="AG7" i="7"/>
  <c r="AF7" i="7"/>
  <c r="AE7" i="7"/>
  <c r="AD7" i="7"/>
  <c r="AC7" i="7"/>
  <c r="AB7" i="7"/>
  <c r="AA7" i="7"/>
  <c r="Z7" i="7"/>
  <c r="Y7" i="7"/>
  <c r="X7" i="7"/>
  <c r="W7" i="7"/>
  <c r="V7" i="7"/>
  <c r="U7" i="7"/>
  <c r="T7" i="7"/>
  <c r="S7" i="7"/>
  <c r="R7" i="7"/>
  <c r="Q7" i="7"/>
  <c r="P7" i="7"/>
  <c r="O7" i="7"/>
  <c r="N7" i="7"/>
  <c r="M7" i="7"/>
  <c r="L7" i="7"/>
  <c r="K7" i="7"/>
  <c r="W77" i="11"/>
  <c r="V77" i="11"/>
  <c r="U77" i="11"/>
  <c r="T77" i="11"/>
  <c r="S77" i="11"/>
  <c r="R77" i="11"/>
  <c r="Q77" i="11"/>
  <c r="P77" i="11"/>
  <c r="O77" i="11"/>
  <c r="N77" i="11"/>
  <c r="M77" i="11"/>
  <c r="L77" i="11"/>
  <c r="W61" i="1"/>
  <c r="V61" i="1"/>
  <c r="U61" i="1"/>
  <c r="T61" i="1"/>
  <c r="S61" i="1"/>
  <c r="R61" i="1"/>
  <c r="Q61" i="1"/>
  <c r="P61" i="1"/>
  <c r="O61" i="1"/>
  <c r="N61" i="1"/>
  <c r="M61" i="1"/>
  <c r="Y10" i="11"/>
  <c r="X10" i="11"/>
  <c r="W10" i="11"/>
  <c r="V10" i="11"/>
  <c r="U10" i="11"/>
  <c r="T10" i="11"/>
  <c r="S10" i="11"/>
  <c r="R10" i="11"/>
  <c r="Q10" i="11"/>
  <c r="P10" i="11"/>
  <c r="O10" i="11"/>
  <c r="N10" i="11"/>
  <c r="M10" i="11"/>
  <c r="L10" i="11"/>
  <c r="K10" i="11"/>
  <c r="J10" i="11"/>
  <c r="I10" i="11"/>
  <c r="H10" i="11"/>
  <c r="Y9" i="11"/>
  <c r="X9" i="11"/>
  <c r="W9" i="11"/>
  <c r="V9" i="11"/>
  <c r="U9" i="11"/>
  <c r="T9" i="11"/>
  <c r="S9" i="11"/>
  <c r="R9" i="11"/>
  <c r="Q9" i="11"/>
  <c r="P9" i="11"/>
  <c r="O9" i="11"/>
  <c r="N9" i="11"/>
  <c r="M9" i="11"/>
  <c r="L9" i="11"/>
  <c r="K9" i="11"/>
  <c r="J9" i="11"/>
  <c r="I9" i="11"/>
  <c r="H9" i="11"/>
  <c r="Y8" i="11"/>
  <c r="X8" i="11"/>
  <c r="W8" i="11"/>
  <c r="V8" i="11"/>
  <c r="U8" i="11"/>
  <c r="T8" i="11"/>
  <c r="S8" i="11"/>
  <c r="R8" i="11"/>
  <c r="Q8" i="11"/>
  <c r="P8" i="11"/>
  <c r="O8" i="11"/>
  <c r="N8" i="11"/>
  <c r="M8" i="11"/>
  <c r="L8" i="11"/>
  <c r="K8" i="11"/>
  <c r="J8" i="11"/>
  <c r="I8" i="11"/>
  <c r="H8" i="11"/>
  <c r="Y10" i="1"/>
  <c r="X10" i="1"/>
  <c r="W10" i="1"/>
  <c r="V10" i="1"/>
  <c r="U10" i="1"/>
  <c r="T10" i="1"/>
  <c r="S10" i="1"/>
  <c r="R10" i="1"/>
  <c r="Q10" i="1"/>
  <c r="P10" i="1"/>
  <c r="O10" i="1"/>
  <c r="N10" i="1"/>
  <c r="M10" i="1"/>
  <c r="L10" i="1"/>
  <c r="K10" i="1"/>
  <c r="J10" i="1"/>
  <c r="I10" i="1"/>
  <c r="H10" i="1"/>
  <c r="Y9" i="1"/>
  <c r="X9" i="1"/>
  <c r="W9" i="1"/>
  <c r="V9" i="1"/>
  <c r="U9" i="1"/>
  <c r="T9" i="1"/>
  <c r="S9" i="1"/>
  <c r="R9" i="1"/>
  <c r="Q9" i="1"/>
  <c r="P9" i="1"/>
  <c r="O9" i="1"/>
  <c r="N9" i="1"/>
  <c r="M9" i="1"/>
  <c r="L9" i="1"/>
  <c r="K9" i="1"/>
  <c r="J9" i="1"/>
  <c r="I9" i="1"/>
  <c r="H9" i="1"/>
  <c r="Y8" i="1"/>
  <c r="X8" i="1"/>
  <c r="W8" i="1"/>
  <c r="V8" i="1"/>
  <c r="U8" i="1"/>
  <c r="T8" i="1"/>
  <c r="S8" i="1"/>
  <c r="R8" i="1"/>
  <c r="Q8" i="1"/>
  <c r="P8" i="1"/>
  <c r="O8" i="1"/>
  <c r="N8" i="1"/>
  <c r="M8" i="1"/>
  <c r="L8" i="1"/>
  <c r="K8" i="1"/>
  <c r="J8" i="1"/>
  <c r="I8" i="1"/>
  <c r="H8" i="1"/>
  <c r="L28" i="11" l="1"/>
  <c r="L28" i="1"/>
  <c r="L36" i="11"/>
  <c r="L36" i="1"/>
  <c r="L44" i="11"/>
  <c r="L52" i="11"/>
  <c r="L44" i="1"/>
  <c r="L60" i="11"/>
  <c r="L52" i="1"/>
  <c r="L68" i="11"/>
  <c r="L24" i="11"/>
  <c r="L24" i="1"/>
  <c r="L32" i="11"/>
  <c r="L32" i="1"/>
  <c r="L40" i="11"/>
  <c r="L48" i="11"/>
  <c r="L40" i="1"/>
  <c r="L56" i="11"/>
  <c r="L48" i="1"/>
  <c r="L64" i="11"/>
  <c r="S73" i="2"/>
  <c r="S69" i="2"/>
  <c r="S65" i="2"/>
  <c r="S61" i="2"/>
  <c r="S57" i="2"/>
  <c r="S53" i="2"/>
  <c r="S49" i="2"/>
  <c r="S45" i="2"/>
  <c r="S41" i="2"/>
  <c r="S37" i="2"/>
  <c r="S33" i="2"/>
  <c r="S29" i="2"/>
  <c r="G25" i="4"/>
  <c r="O25" i="4"/>
  <c r="J13" i="4"/>
  <c r="AN1" i="5"/>
  <c r="AL1" i="5"/>
  <c r="AJ1" i="5"/>
  <c r="AH1" i="5"/>
  <c r="AF1" i="5"/>
  <c r="AD1" i="5"/>
  <c r="AB1" i="5"/>
  <c r="Z1" i="5"/>
  <c r="X1" i="5"/>
  <c r="V1" i="5"/>
  <c r="T1" i="5"/>
  <c r="R1" i="5"/>
  <c r="P1" i="5"/>
  <c r="N1" i="5"/>
  <c r="L1" i="5"/>
  <c r="J1" i="5"/>
  <c r="H1" i="5"/>
  <c r="F1" i="5"/>
  <c r="D1" i="5"/>
  <c r="B1" i="5"/>
  <c r="AJ2" i="8"/>
  <c r="AH2" i="8"/>
  <c r="AF2" i="8"/>
  <c r="AD2" i="8"/>
  <c r="AB2" i="8"/>
  <c r="Z2" i="8"/>
  <c r="X2" i="8"/>
  <c r="V2" i="8"/>
  <c r="T2" i="8"/>
  <c r="R2" i="8"/>
  <c r="P2" i="8"/>
  <c r="N2" i="8"/>
  <c r="L2" i="8"/>
  <c r="J2" i="8"/>
  <c r="H2" i="8"/>
  <c r="F2" i="8"/>
  <c r="D2" i="8"/>
  <c r="B2" i="8"/>
  <c r="AU2" i="11"/>
  <c r="AS2" i="11"/>
  <c r="AQ2" i="11"/>
  <c r="AO2" i="11"/>
  <c r="AM2" i="11"/>
  <c r="AK2" i="11"/>
  <c r="AI2" i="11"/>
  <c r="AG2" i="11"/>
  <c r="AE2" i="11"/>
  <c r="AC2" i="11"/>
  <c r="AA2" i="11"/>
  <c r="Y2" i="11"/>
  <c r="W2" i="11"/>
  <c r="U2" i="11"/>
  <c r="S2" i="11"/>
  <c r="Q2" i="11"/>
  <c r="O2" i="11"/>
  <c r="M2" i="11"/>
  <c r="K2" i="11"/>
  <c r="I2" i="11"/>
  <c r="G2" i="11"/>
  <c r="E2" i="11"/>
  <c r="C2" i="1"/>
  <c r="E2" i="1"/>
  <c r="G2" i="1"/>
  <c r="I2" i="1"/>
  <c r="K2" i="1"/>
  <c r="M2" i="1"/>
  <c r="O2" i="1"/>
  <c r="Q2" i="1"/>
  <c r="S2" i="1"/>
  <c r="U2" i="1"/>
  <c r="W2" i="1"/>
  <c r="Y2" i="1"/>
  <c r="AA2" i="1"/>
  <c r="AC2" i="1"/>
  <c r="AE2" i="1"/>
  <c r="AG2" i="1"/>
  <c r="AI2" i="1"/>
  <c r="AK2" i="1"/>
  <c r="AM2" i="1"/>
  <c r="AO2" i="1"/>
  <c r="AQ2" i="1"/>
  <c r="AS2" i="1"/>
  <c r="AU2" i="1"/>
  <c r="C2" i="11"/>
  <c r="F2" i="11"/>
  <c r="J2" i="11"/>
  <c r="N2" i="11"/>
  <c r="R2" i="11"/>
  <c r="V2" i="11"/>
  <c r="Z2" i="11"/>
  <c r="AD2" i="11"/>
  <c r="AH2" i="11"/>
  <c r="AL2" i="11"/>
  <c r="AP2" i="11"/>
  <c r="AT2" i="11"/>
  <c r="C2" i="8"/>
  <c r="G2" i="8"/>
  <c r="K2" i="8"/>
  <c r="O2" i="8"/>
  <c r="S2" i="8"/>
  <c r="W2" i="8"/>
  <c r="AA2" i="8"/>
  <c r="AE2" i="8"/>
  <c r="AI2" i="8"/>
  <c r="C1" i="5"/>
  <c r="G1" i="5"/>
  <c r="K1" i="5"/>
  <c r="O1" i="5"/>
  <c r="S1" i="5"/>
  <c r="W1" i="5"/>
  <c r="AA1" i="5"/>
  <c r="AE1" i="5"/>
  <c r="AI1" i="5"/>
  <c r="AM1" i="5"/>
  <c r="O13" i="4"/>
  <c r="B25" i="4"/>
  <c r="B8" i="2"/>
  <c r="B2" i="1"/>
  <c r="D2" i="1"/>
  <c r="F2" i="1"/>
  <c r="H2" i="1"/>
  <c r="J2" i="1"/>
  <c r="L2" i="1"/>
  <c r="N2" i="1"/>
  <c r="P2" i="1"/>
  <c r="R2" i="1"/>
  <c r="T2" i="1"/>
  <c r="V2" i="1"/>
  <c r="X2" i="1"/>
  <c r="Z2" i="1"/>
  <c r="AB2" i="1"/>
  <c r="AD2" i="1"/>
  <c r="AF2" i="1"/>
  <c r="AH2" i="1"/>
  <c r="AJ2" i="1"/>
  <c r="AL2" i="1"/>
  <c r="AN2" i="1"/>
  <c r="AP2" i="1"/>
  <c r="AR2" i="1"/>
  <c r="AT2" i="1"/>
  <c r="B2" i="11"/>
  <c r="D2" i="11"/>
  <c r="H2" i="11"/>
  <c r="L2" i="11"/>
  <c r="P2" i="11"/>
  <c r="T2" i="11"/>
  <c r="X2" i="11"/>
  <c r="AB2" i="11"/>
  <c r="AF2" i="11"/>
  <c r="AJ2" i="11"/>
  <c r="AN2" i="11"/>
  <c r="AR2" i="11"/>
  <c r="E2" i="8"/>
  <c r="I2" i="8"/>
  <c r="M2" i="8"/>
  <c r="Q2" i="8"/>
  <c r="U2" i="8"/>
  <c r="Y2" i="8"/>
  <c r="AC2" i="8"/>
  <c r="AG2" i="8"/>
  <c r="AK2" i="8"/>
  <c r="E1" i="5"/>
  <c r="I1" i="5"/>
  <c r="M1" i="5"/>
  <c r="Q1" i="5"/>
  <c r="U1" i="5"/>
  <c r="Y1" i="5"/>
  <c r="AC1" i="5"/>
  <c r="AG1" i="5"/>
  <c r="AK1" i="5"/>
  <c r="G13" i="4"/>
  <c r="J25" i="4"/>
  <c r="L15" i="5"/>
  <c r="O15" i="5"/>
  <c r="J15" i="5"/>
  <c r="R15" i="5"/>
  <c r="U15" i="5"/>
  <c r="Q15" i="5"/>
  <c r="P15" i="5"/>
  <c r="T15" i="5"/>
  <c r="S15" i="5"/>
  <c r="BD5" i="5"/>
  <c r="M15" i="5"/>
  <c r="N15" i="5"/>
  <c r="K15" i="5"/>
</calcChain>
</file>

<file path=xl/sharedStrings.xml><?xml version="1.0" encoding="utf-8"?>
<sst xmlns="http://schemas.openxmlformats.org/spreadsheetml/2006/main" count="880" uniqueCount="347">
  <si>
    <t>県　　名</t>
    <rPh sb="0" eb="1">
      <t>ケン</t>
    </rPh>
    <rPh sb="3" eb="4">
      <t>メイ</t>
    </rPh>
    <phoneticPr fontId="4"/>
  </si>
  <si>
    <t>種　目</t>
    <rPh sb="0" eb="1">
      <t>タネ</t>
    </rPh>
    <rPh sb="2" eb="3">
      <t>メ</t>
    </rPh>
    <phoneticPr fontId="4"/>
  </si>
  <si>
    <t>○</t>
    <phoneticPr fontId="4"/>
  </si>
  <si>
    <t>←プルダウンのリストはここに隠れています。</t>
    <rPh sb="14" eb="15">
      <t>カク</t>
    </rPh>
    <phoneticPr fontId="4"/>
  </si>
  <si>
    <t>愛知県</t>
    <rPh sb="0" eb="2">
      <t>アイチ</t>
    </rPh>
    <rPh sb="2" eb="3">
      <t>ケン</t>
    </rPh>
    <phoneticPr fontId="4"/>
  </si>
  <si>
    <t>静岡県</t>
    <rPh sb="0" eb="2">
      <t>シズオカ</t>
    </rPh>
    <rPh sb="2" eb="3">
      <t>ケン</t>
    </rPh>
    <phoneticPr fontId="4"/>
  </si>
  <si>
    <t>ふりがな</t>
    <phoneticPr fontId="4"/>
  </si>
  <si>
    <t>岐阜県</t>
    <rPh sb="0" eb="2">
      <t>ギフ</t>
    </rPh>
    <rPh sb="2" eb="3">
      <t>ケン</t>
    </rPh>
    <phoneticPr fontId="4"/>
  </si>
  <si>
    <t>学 校 名</t>
    <rPh sb="0" eb="1">
      <t>ガク</t>
    </rPh>
    <rPh sb="2" eb="3">
      <t>コウ</t>
    </rPh>
    <rPh sb="4" eb="5">
      <t>メイ</t>
    </rPh>
    <phoneticPr fontId="4"/>
  </si>
  <si>
    <t>三重県</t>
    <rPh sb="0" eb="2">
      <t>ミエ</t>
    </rPh>
    <rPh sb="2" eb="3">
      <t>ケン</t>
    </rPh>
    <phoneticPr fontId="4"/>
  </si>
  <si>
    <t>電　話</t>
    <rPh sb="0" eb="1">
      <t>デン</t>
    </rPh>
    <rPh sb="2" eb="3">
      <t>ハナシ</t>
    </rPh>
    <phoneticPr fontId="4"/>
  </si>
  <si>
    <t>略式校名</t>
    <rPh sb="0" eb="2">
      <t>リャクシキ</t>
    </rPh>
    <rPh sb="2" eb="4">
      <t>コウメイ</t>
    </rPh>
    <phoneticPr fontId="4"/>
  </si>
  <si>
    <t>学校所在地</t>
    <rPh sb="0" eb="2">
      <t>ガッコウ</t>
    </rPh>
    <rPh sb="2" eb="5">
      <t>ショザイチ</t>
    </rPh>
    <phoneticPr fontId="4"/>
  </si>
  <si>
    <t>〒</t>
    <phoneticPr fontId="4"/>
  </si>
  <si>
    <t>職　名</t>
    <rPh sb="0" eb="1">
      <t>ショク</t>
    </rPh>
    <rPh sb="2" eb="3">
      <t>メイ</t>
    </rPh>
    <phoneticPr fontId="4"/>
  </si>
  <si>
    <t>引 率 者</t>
    <rPh sb="0" eb="1">
      <t>イン</t>
    </rPh>
    <rPh sb="2" eb="3">
      <t>リツ</t>
    </rPh>
    <rPh sb="4" eb="5">
      <t>シャ</t>
    </rPh>
    <phoneticPr fontId="4"/>
  </si>
  <si>
    <t>日本体操協会
登 録 番 号</t>
    <rPh sb="0" eb="2">
      <t>ニホン</t>
    </rPh>
    <rPh sb="2" eb="4">
      <t>タイソウ</t>
    </rPh>
    <rPh sb="4" eb="6">
      <t>キョウカイ</t>
    </rPh>
    <rPh sb="7" eb="8">
      <t>ノボル</t>
    </rPh>
    <rPh sb="9" eb="10">
      <t>ロク</t>
    </rPh>
    <rPh sb="11" eb="12">
      <t>バン</t>
    </rPh>
    <rPh sb="13" eb="14">
      <t>ゴウ</t>
    </rPh>
    <phoneticPr fontId="4"/>
  </si>
  <si>
    <t>ふ り が な</t>
    <phoneticPr fontId="4"/>
  </si>
  <si>
    <t>学年</t>
    <rPh sb="0" eb="2">
      <t>ガクネン</t>
    </rPh>
    <phoneticPr fontId="4"/>
  </si>
  <si>
    <t>生年月日
西暦
和暦</t>
    <rPh sb="0" eb="2">
      <t>セイネン</t>
    </rPh>
    <rPh sb="2" eb="4">
      <t>ガッピ</t>
    </rPh>
    <rPh sb="5" eb="7">
      <t>セイレキ</t>
    </rPh>
    <rPh sb="8" eb="10">
      <t>ワレキ</t>
    </rPh>
    <phoneticPr fontId="4"/>
  </si>
  <si>
    <t>県予選
個人
総合
順位</t>
    <rPh sb="0" eb="3">
      <t>ケンヨセン</t>
    </rPh>
    <rPh sb="4" eb="6">
      <t>コジン</t>
    </rPh>
    <rPh sb="7" eb="9">
      <t>ソウゴウ</t>
    </rPh>
    <rPh sb="10" eb="12">
      <t>ジュンイ</t>
    </rPh>
    <phoneticPr fontId="4"/>
  </si>
  <si>
    <t>氏　　　　名</t>
    <rPh sb="0" eb="1">
      <t>シ</t>
    </rPh>
    <rPh sb="5" eb="6">
      <t>メイ</t>
    </rPh>
    <phoneticPr fontId="4"/>
  </si>
  <si>
    <t>・</t>
    <phoneticPr fontId="4"/>
  </si>
  <si>
    <t>平成</t>
    <rPh sb="0" eb="2">
      <t>ヘイセイ</t>
    </rPh>
    <phoneticPr fontId="4"/>
  </si>
  <si>
    <t>年</t>
    <rPh sb="0" eb="1">
      <t>ネン</t>
    </rPh>
    <phoneticPr fontId="4"/>
  </si>
  <si>
    <t>月</t>
    <rPh sb="0" eb="1">
      <t>ガツ</t>
    </rPh>
    <phoneticPr fontId="4"/>
  </si>
  <si>
    <t>日</t>
    <rPh sb="0" eb="1">
      <t>ニチ</t>
    </rPh>
    <phoneticPr fontId="4"/>
  </si>
  <si>
    <t>東海高等学校体育連盟会長　様</t>
    <rPh sb="0" eb="2">
      <t>トウカイ</t>
    </rPh>
    <rPh sb="2" eb="4">
      <t>コウトウ</t>
    </rPh>
    <rPh sb="4" eb="6">
      <t>ガッコウ</t>
    </rPh>
    <rPh sb="6" eb="8">
      <t>タイイク</t>
    </rPh>
    <rPh sb="8" eb="10">
      <t>レンメイ</t>
    </rPh>
    <rPh sb="10" eb="12">
      <t>カイチョウ</t>
    </rPh>
    <rPh sb="13" eb="14">
      <t>サマ</t>
    </rPh>
    <phoneticPr fontId="4"/>
  </si>
  <si>
    <t>上記選手は本校在学生徒で標記大会に出場することを認めます。</t>
    <rPh sb="0" eb="2">
      <t>ジョウキ</t>
    </rPh>
    <rPh sb="2" eb="4">
      <t>センシュ</t>
    </rPh>
    <rPh sb="5" eb="7">
      <t>ホンコウ</t>
    </rPh>
    <rPh sb="7" eb="9">
      <t>ザイガク</t>
    </rPh>
    <rPh sb="9" eb="11">
      <t>セイト</t>
    </rPh>
    <rPh sb="12" eb="14">
      <t>ヒョウキ</t>
    </rPh>
    <rPh sb="14" eb="16">
      <t>タイカイ</t>
    </rPh>
    <rPh sb="17" eb="19">
      <t>シュツジョウ</t>
    </rPh>
    <rPh sb="24" eb="25">
      <t>ミト</t>
    </rPh>
    <phoneticPr fontId="4"/>
  </si>
  <si>
    <t>高等学校長</t>
    <rPh sb="0" eb="2">
      <t>コウトウ</t>
    </rPh>
    <rPh sb="2" eb="4">
      <t>ガッコウ</t>
    </rPh>
    <rPh sb="4" eb="5">
      <t>チョウ</t>
    </rPh>
    <phoneticPr fontId="4"/>
  </si>
  <si>
    <t>印</t>
    <rPh sb="0" eb="1">
      <t>イン</t>
    </rPh>
    <phoneticPr fontId="4"/>
  </si>
  <si>
    <t>上記選手・チームを県代表として標記大会に出場することを認め参加申し込みします。</t>
    <rPh sb="0" eb="2">
      <t>ジョウキ</t>
    </rPh>
    <rPh sb="2" eb="4">
      <t>センシュ</t>
    </rPh>
    <rPh sb="9" eb="12">
      <t>ケンダイヒョウ</t>
    </rPh>
    <rPh sb="15" eb="17">
      <t>ヒョウキ</t>
    </rPh>
    <rPh sb="17" eb="19">
      <t>タイカイ</t>
    </rPh>
    <rPh sb="20" eb="22">
      <t>シュツジョウ</t>
    </rPh>
    <rPh sb="27" eb="28">
      <t>ミト</t>
    </rPh>
    <rPh sb="29" eb="31">
      <t>サンカ</t>
    </rPh>
    <rPh sb="31" eb="32">
      <t>モウ</t>
    </rPh>
    <rPh sb="33" eb="34">
      <t>コ</t>
    </rPh>
    <phoneticPr fontId="4"/>
  </si>
  <si>
    <t>月</t>
    <rPh sb="0" eb="1">
      <t>げつ</t>
    </rPh>
    <phoneticPr fontId="4" type="Hiragana"/>
  </si>
  <si>
    <t>日</t>
    <rPh sb="0" eb="1">
      <t>にち</t>
    </rPh>
    <phoneticPr fontId="4" type="Hiragana"/>
  </si>
  <si>
    <t>体操専門部委員長　様</t>
    <rPh sb="0" eb="2">
      <t>たいそう</t>
    </rPh>
    <rPh sb="2" eb="5">
      <t>せんもんぶ</t>
    </rPh>
    <rPh sb="5" eb="8">
      <t>いいんちょう</t>
    </rPh>
    <rPh sb="9" eb="10">
      <t>さま</t>
    </rPh>
    <phoneticPr fontId="4" type="Hiragana"/>
  </si>
  <si>
    <t>学 校 名</t>
    <rPh sb="0" eb="1">
      <t>がく</t>
    </rPh>
    <rPh sb="2" eb="3">
      <t>こう</t>
    </rPh>
    <rPh sb="4" eb="5">
      <t>めい</t>
    </rPh>
    <phoneticPr fontId="4" type="Hiragana"/>
  </si>
  <si>
    <t>顧 問 名</t>
    <rPh sb="0" eb="1">
      <t>かえりみ</t>
    </rPh>
    <rPh sb="2" eb="3">
      <t>とい</t>
    </rPh>
    <rPh sb="4" eb="5">
      <t>めい</t>
    </rPh>
    <phoneticPr fontId="4" type="Hiragana"/>
  </si>
  <si>
    <t>体操競技・新体操　【仮参加申込書】</t>
    <rPh sb="0" eb="2">
      <t>タイソウ</t>
    </rPh>
    <rPh sb="2" eb="4">
      <t>キョウギ</t>
    </rPh>
    <rPh sb="5" eb="8">
      <t>シンタイソウ</t>
    </rPh>
    <rPh sb="10" eb="11">
      <t>カリ</t>
    </rPh>
    <rPh sb="11" eb="13">
      <t>サンカ</t>
    </rPh>
    <rPh sb="13" eb="16">
      <t>モウシコミショ</t>
    </rPh>
    <phoneticPr fontId="4"/>
  </si>
  <si>
    <t>○</t>
    <phoneticPr fontId="4"/>
  </si>
  <si>
    <t>下記の生徒の標記大会に出場することを認め、仮参加申し込みいたします。</t>
    <rPh sb="0" eb="2">
      <t>かき</t>
    </rPh>
    <rPh sb="3" eb="5">
      <t>せいと</t>
    </rPh>
    <rPh sb="6" eb="8">
      <t>ひょうき</t>
    </rPh>
    <rPh sb="8" eb="10">
      <t>たいかい</t>
    </rPh>
    <rPh sb="11" eb="13">
      <t>しゅつじょう</t>
    </rPh>
    <rPh sb="18" eb="19">
      <t>みと</t>
    </rPh>
    <rPh sb="21" eb="22">
      <t>かり</t>
    </rPh>
    <rPh sb="22" eb="24">
      <t>さんか</t>
    </rPh>
    <rPh sb="24" eb="25">
      <t>もう</t>
    </rPh>
    <rPh sb="26" eb="27">
      <t>こ</t>
    </rPh>
    <phoneticPr fontId="4" type="Hiragana"/>
  </si>
  <si>
    <t>引率者氏名</t>
    <rPh sb="0" eb="3">
      <t>いんそつしゃ</t>
    </rPh>
    <rPh sb="3" eb="5">
      <t>しめい</t>
    </rPh>
    <phoneticPr fontId="4" type="Hiragana"/>
  </si>
  <si>
    <t>職名</t>
    <rPh sb="0" eb="1">
      <t>しょく</t>
    </rPh>
    <rPh sb="1" eb="2">
      <t>めい</t>
    </rPh>
    <phoneticPr fontId="4" type="Hiragana"/>
  </si>
  <si>
    <t>監督氏名</t>
    <rPh sb="0" eb="2">
      <t>かんとく</t>
    </rPh>
    <rPh sb="2" eb="4">
      <t>しめい</t>
    </rPh>
    <phoneticPr fontId="4" type="Hiragana"/>
  </si>
  <si>
    <t>ふりがな</t>
    <phoneticPr fontId="4"/>
  </si>
  <si>
    <t>ゼッケン</t>
    <phoneticPr fontId="4" type="Hiragana"/>
  </si>
  <si>
    <t>ふ り が な</t>
    <phoneticPr fontId="4"/>
  </si>
  <si>
    <t>　</t>
    <phoneticPr fontId="4" type="Hiragana"/>
  </si>
  <si>
    <t>体操競技</t>
  </si>
  <si>
    <t>東海総体　　　オーダー表の記入上の注意</t>
    <rPh sb="0" eb="2">
      <t>トウカイ</t>
    </rPh>
    <rPh sb="2" eb="4">
      <t>ソウタイ</t>
    </rPh>
    <rPh sb="11" eb="12">
      <t>ヒョウ</t>
    </rPh>
    <rPh sb="13" eb="15">
      <t>キニュウ</t>
    </rPh>
    <rPh sb="15" eb="16">
      <t>ジョウ</t>
    </rPh>
    <rPh sb="17" eb="19">
      <t>チュウイ</t>
    </rPh>
    <phoneticPr fontId="13"/>
  </si>
  <si>
    <t>①各チーム、大会までにあらかじめ記入（入力）の上、当日演技の際に審判に提出してください。</t>
    <rPh sb="1" eb="2">
      <t>カク</t>
    </rPh>
    <rPh sb="6" eb="8">
      <t>タイカイ</t>
    </rPh>
    <rPh sb="16" eb="18">
      <t>キニュウ</t>
    </rPh>
    <rPh sb="19" eb="21">
      <t>ニュウリョク</t>
    </rPh>
    <rPh sb="23" eb="24">
      <t>ウエ</t>
    </rPh>
    <rPh sb="25" eb="27">
      <t>トウジツ</t>
    </rPh>
    <rPh sb="27" eb="29">
      <t>エンギ</t>
    </rPh>
    <rPh sb="30" eb="31">
      <t>サイ</t>
    </rPh>
    <rPh sb="32" eb="34">
      <t>シンパン</t>
    </rPh>
    <rPh sb="35" eb="37">
      <t>テイシュツ</t>
    </rPh>
    <phoneticPr fontId="13"/>
  </si>
  <si>
    <t xml:space="preserve">   但し、当日の選手の調子などを考慮してオーダーを決めて頂いても構いません。</t>
    <rPh sb="3" eb="4">
      <t>タダ</t>
    </rPh>
    <rPh sb="6" eb="8">
      <t>トウジツ</t>
    </rPh>
    <rPh sb="9" eb="11">
      <t>センシュ</t>
    </rPh>
    <rPh sb="12" eb="14">
      <t>チョウシ</t>
    </rPh>
    <rPh sb="17" eb="19">
      <t>コウリョ</t>
    </rPh>
    <rPh sb="26" eb="27">
      <t>キ</t>
    </rPh>
    <rPh sb="29" eb="30">
      <t>イタダ</t>
    </rPh>
    <rPh sb="33" eb="34">
      <t>カマ</t>
    </rPh>
    <phoneticPr fontId="13"/>
  </si>
  <si>
    <t>③ゼッケン順で記入してください。</t>
    <phoneticPr fontId="13"/>
  </si>
  <si>
    <t>④チームのみ記入してください。個人はスタートリストの順番で演技です。</t>
    <rPh sb="6" eb="8">
      <t>キニュウ</t>
    </rPh>
    <rPh sb="15" eb="17">
      <t>コジン</t>
    </rPh>
    <rPh sb="26" eb="28">
      <t>ジュンバン</t>
    </rPh>
    <rPh sb="29" eb="31">
      <t>エンギ</t>
    </rPh>
    <phoneticPr fontId="13"/>
  </si>
  <si>
    <t>体操競技　オーダー表</t>
    <rPh sb="0" eb="2">
      <t>タイソウ</t>
    </rPh>
    <rPh sb="2" eb="4">
      <t>キョウギ</t>
    </rPh>
    <phoneticPr fontId="13"/>
  </si>
  <si>
    <t>男子種目</t>
    <rPh sb="0" eb="2">
      <t>ダンシ</t>
    </rPh>
    <rPh sb="2" eb="4">
      <t>シュモク</t>
    </rPh>
    <phoneticPr fontId="13"/>
  </si>
  <si>
    <t>チーム名</t>
    <rPh sb="3" eb="4">
      <t>メイ</t>
    </rPh>
    <phoneticPr fontId="13"/>
  </si>
  <si>
    <t>班</t>
    <rPh sb="0" eb="1">
      <t>ハン</t>
    </rPh>
    <phoneticPr fontId="13"/>
  </si>
  <si>
    <t>女子種目</t>
    <rPh sb="0" eb="2">
      <t>ジョシ</t>
    </rPh>
    <rPh sb="2" eb="4">
      <t>シュモク</t>
    </rPh>
    <phoneticPr fontId="13"/>
  </si>
  <si>
    <t>ゆ　か</t>
    <phoneticPr fontId="13"/>
  </si>
  <si>
    <t>組</t>
    <rPh sb="0" eb="1">
      <t>クミ</t>
    </rPh>
    <phoneticPr fontId="13"/>
  </si>
  <si>
    <t>あん馬</t>
    <rPh sb="2" eb="3">
      <t>バ</t>
    </rPh>
    <phoneticPr fontId="13"/>
  </si>
  <si>
    <t>跳　馬</t>
    <phoneticPr fontId="13"/>
  </si>
  <si>
    <t>段違い
平行棒</t>
    <rPh sb="0" eb="2">
      <t>ダンチガ</t>
    </rPh>
    <rPh sb="4" eb="7">
      <t>ヘイコウボウ</t>
    </rPh>
    <phoneticPr fontId="13"/>
  </si>
  <si>
    <t>ゼッケン</t>
    <phoneticPr fontId="13"/>
  </si>
  <si>
    <t>氏　　　名</t>
    <rPh sb="0" eb="1">
      <t>シ</t>
    </rPh>
    <rPh sb="4" eb="5">
      <t>ナ</t>
    </rPh>
    <phoneticPr fontId="13"/>
  </si>
  <si>
    <t>試技順</t>
    <rPh sb="0" eb="1">
      <t>シ</t>
    </rPh>
    <rPh sb="1" eb="2">
      <t>ギ</t>
    </rPh>
    <rPh sb="2" eb="3">
      <t>ジュン</t>
    </rPh>
    <phoneticPr fontId="13"/>
  </si>
  <si>
    <t>つり輪</t>
    <rPh sb="2" eb="3">
      <t>ワ</t>
    </rPh>
    <phoneticPr fontId="13"/>
  </si>
  <si>
    <t>平均台</t>
    <rPh sb="0" eb="3">
      <t>ヘイキンダイ</t>
    </rPh>
    <phoneticPr fontId="13"/>
  </si>
  <si>
    <t>ゆ　か</t>
    <phoneticPr fontId="13"/>
  </si>
  <si>
    <t>ゼッケン</t>
    <phoneticPr fontId="13"/>
  </si>
  <si>
    <t>平行棒</t>
    <rPh sb="0" eb="3">
      <t>ヘイコウボウ</t>
    </rPh>
    <phoneticPr fontId="13"/>
  </si>
  <si>
    <t>鉄　棒</t>
    <rPh sb="0" eb="1">
      <t>テツ</t>
    </rPh>
    <rPh sb="2" eb="3">
      <t>ボウ</t>
    </rPh>
    <phoneticPr fontId="13"/>
  </si>
  <si>
    <t>体操競技・新体操　監督交代申告書</t>
    <rPh sb="0" eb="2">
      <t>タイソウ</t>
    </rPh>
    <rPh sb="2" eb="4">
      <t>キョウギ</t>
    </rPh>
    <rPh sb="5" eb="8">
      <t>シンタイソウ</t>
    </rPh>
    <rPh sb="9" eb="11">
      <t>カントク</t>
    </rPh>
    <rPh sb="11" eb="13">
      <t>コウタイ</t>
    </rPh>
    <rPh sb="13" eb="16">
      <t>シンコクショ</t>
    </rPh>
    <phoneticPr fontId="2"/>
  </si>
  <si>
    <t>県名</t>
    <rPh sb="0" eb="2">
      <t>ケンメイ</t>
    </rPh>
    <phoneticPr fontId="2"/>
  </si>
  <si>
    <t>ふりがな</t>
    <phoneticPr fontId="2"/>
  </si>
  <si>
    <t>学校名</t>
    <rPh sb="0" eb="3">
      <t>ガッコウメイ</t>
    </rPh>
    <phoneticPr fontId="2"/>
  </si>
  <si>
    <t>ふりがな</t>
    <phoneticPr fontId="2"/>
  </si>
  <si>
    <t>引率者</t>
    <rPh sb="0" eb="3">
      <t>インソツシャ</t>
    </rPh>
    <phoneticPr fontId="2"/>
  </si>
  <si>
    <t>監督</t>
    <rPh sb="0" eb="2">
      <t>カントク</t>
    </rPh>
    <phoneticPr fontId="2"/>
  </si>
  <si>
    <t>種目</t>
    <rPh sb="0" eb="2">
      <t>シュモク</t>
    </rPh>
    <phoneticPr fontId="2"/>
  </si>
  <si>
    <t>職名</t>
    <rPh sb="0" eb="2">
      <t>ショクメイ</t>
    </rPh>
    <phoneticPr fontId="2"/>
  </si>
  <si>
    <t>所属</t>
    <rPh sb="0" eb="2">
      <t>ショゾク</t>
    </rPh>
    <phoneticPr fontId="2"/>
  </si>
  <si>
    <t>交代監督</t>
    <rPh sb="0" eb="2">
      <t>コウタイ</t>
    </rPh>
    <rPh sb="2" eb="4">
      <t>カントク</t>
    </rPh>
    <phoneticPr fontId="2"/>
  </si>
  <si>
    <t>　上記の通り監督の交代を申告します。</t>
    <rPh sb="1" eb="3">
      <t>ジョウキ</t>
    </rPh>
    <rPh sb="4" eb="5">
      <t>トオ</t>
    </rPh>
    <rPh sb="6" eb="8">
      <t>カントク</t>
    </rPh>
    <rPh sb="9" eb="11">
      <t>コウタイ</t>
    </rPh>
    <rPh sb="12" eb="14">
      <t>シンコク</t>
    </rPh>
    <phoneticPr fontId="2"/>
  </si>
  <si>
    <t>月</t>
    <rPh sb="0" eb="1">
      <t>ガツ</t>
    </rPh>
    <phoneticPr fontId="2"/>
  </si>
  <si>
    <t>日</t>
    <rPh sb="0" eb="1">
      <t>ニチ</t>
    </rPh>
    <phoneticPr fontId="2"/>
  </si>
  <si>
    <t>高等学校長</t>
    <rPh sb="0" eb="2">
      <t>コウトウ</t>
    </rPh>
    <rPh sb="2" eb="5">
      <t>ガッコウチョウ</t>
    </rPh>
    <phoneticPr fontId="2"/>
  </si>
  <si>
    <t>印</t>
    <rPh sb="0" eb="1">
      <t>イン</t>
    </rPh>
    <phoneticPr fontId="2"/>
  </si>
  <si>
    <t>監督は校長が認める指導者とし、それが外部指導者の場合は、傷害・損害賠償責任保険（スポーツ安全保険等）</t>
    <rPh sb="0" eb="2">
      <t>カントク</t>
    </rPh>
    <rPh sb="3" eb="5">
      <t>コウチョウ</t>
    </rPh>
    <rPh sb="6" eb="7">
      <t>ミト</t>
    </rPh>
    <rPh sb="9" eb="12">
      <t>シドウシャ</t>
    </rPh>
    <rPh sb="18" eb="20">
      <t>ガイブ</t>
    </rPh>
    <rPh sb="20" eb="23">
      <t>シドウシャ</t>
    </rPh>
    <rPh sb="24" eb="26">
      <t>バアイ</t>
    </rPh>
    <rPh sb="28" eb="30">
      <t>ショウガイ</t>
    </rPh>
    <rPh sb="31" eb="33">
      <t>ソンガイ</t>
    </rPh>
    <rPh sb="33" eb="35">
      <t>バイショウ</t>
    </rPh>
    <rPh sb="35" eb="37">
      <t>セキニン</t>
    </rPh>
    <rPh sb="37" eb="39">
      <t>ホケン</t>
    </rPh>
    <rPh sb="44" eb="46">
      <t>アンゼン</t>
    </rPh>
    <rPh sb="46" eb="48">
      <t>ホケン</t>
    </rPh>
    <rPh sb="48" eb="49">
      <t>トウ</t>
    </rPh>
    <phoneticPr fontId="2"/>
  </si>
  <si>
    <t>新技申請用紙</t>
    <rPh sb="0" eb="1">
      <t>シン</t>
    </rPh>
    <rPh sb="1" eb="2">
      <t>ワザ</t>
    </rPh>
    <rPh sb="2" eb="4">
      <t>シンセイ</t>
    </rPh>
    <rPh sb="4" eb="6">
      <t>ヨウシ</t>
    </rPh>
    <phoneticPr fontId="2"/>
  </si>
  <si>
    <t>新　技　申　請　用　紙</t>
    <rPh sb="0" eb="1">
      <t>シン</t>
    </rPh>
    <rPh sb="2" eb="3">
      <t>ワザ</t>
    </rPh>
    <rPh sb="4" eb="5">
      <t>サル</t>
    </rPh>
    <rPh sb="6" eb="7">
      <t>ショウ</t>
    </rPh>
    <rPh sb="8" eb="9">
      <t>ヨウ</t>
    </rPh>
    <rPh sb="10" eb="11">
      <t>カミ</t>
    </rPh>
    <phoneticPr fontId="2"/>
  </si>
  <si>
    <t>県　名</t>
    <rPh sb="0" eb="1">
      <t>ケン</t>
    </rPh>
    <rPh sb="2" eb="3">
      <t>メイ</t>
    </rPh>
    <phoneticPr fontId="2"/>
  </si>
  <si>
    <t>愛知</t>
    <rPh sb="0" eb="2">
      <t>アイチ</t>
    </rPh>
    <phoneticPr fontId="2"/>
  </si>
  <si>
    <t>静岡</t>
    <rPh sb="0" eb="2">
      <t>シズオカ</t>
    </rPh>
    <phoneticPr fontId="2"/>
  </si>
  <si>
    <t>岐阜</t>
    <rPh sb="0" eb="2">
      <t>ギフ</t>
    </rPh>
    <phoneticPr fontId="2"/>
  </si>
  <si>
    <t>三重</t>
    <rPh sb="0" eb="2">
      <t>ミエ</t>
    </rPh>
    <phoneticPr fontId="2"/>
  </si>
  <si>
    <t>選手名</t>
    <rPh sb="0" eb="3">
      <t>センシュメイ</t>
    </rPh>
    <phoneticPr fontId="2"/>
  </si>
  <si>
    <t>監督名</t>
    <rPh sb="0" eb="2">
      <t>カントク</t>
    </rPh>
    <rPh sb="2" eb="3">
      <t>メイ</t>
    </rPh>
    <phoneticPr fontId="2"/>
  </si>
  <si>
    <t>種目名</t>
    <rPh sb="0" eb="2">
      <t>シュモク</t>
    </rPh>
    <rPh sb="2" eb="3">
      <t>メイ</t>
    </rPh>
    <phoneticPr fontId="2"/>
  </si>
  <si>
    <r>
      <rPr>
        <sz val="36"/>
        <color theme="1"/>
        <rFont val="ＭＳ Ｐ明朝"/>
        <family val="1"/>
        <charset val="128"/>
      </rPr>
      <t>新技　</t>
    </r>
    <r>
      <rPr>
        <sz val="12"/>
        <color theme="1"/>
        <rFont val="ＭＳ Ｐ明朝"/>
        <family val="1"/>
        <charset val="128"/>
      </rPr>
      <t>（具体的に文章あるいは図にて説明・表現してください。）</t>
    </r>
    <rPh sb="0" eb="2">
      <t>シンワザ</t>
    </rPh>
    <rPh sb="4" eb="7">
      <t>グタイテキ</t>
    </rPh>
    <rPh sb="8" eb="10">
      <t>ブンショウ</t>
    </rPh>
    <rPh sb="14" eb="15">
      <t>ズ</t>
    </rPh>
    <rPh sb="17" eb="19">
      <t>セツメイ</t>
    </rPh>
    <rPh sb="20" eb="22">
      <t>ヒョウゲン</t>
    </rPh>
    <phoneticPr fontId="2"/>
  </si>
  <si>
    <t>開催県委員長に郵送または、審判会議20分前までに受付へ提出してください。</t>
    <rPh sb="0" eb="3">
      <t>カイサイケン</t>
    </rPh>
    <rPh sb="3" eb="5">
      <t>イイン</t>
    </rPh>
    <rPh sb="5" eb="6">
      <t>チョウ</t>
    </rPh>
    <rPh sb="7" eb="9">
      <t>ユウソウ</t>
    </rPh>
    <rPh sb="13" eb="15">
      <t>シンパン</t>
    </rPh>
    <rPh sb="15" eb="17">
      <t>カイギ</t>
    </rPh>
    <rPh sb="19" eb="20">
      <t>プン</t>
    </rPh>
    <rPh sb="20" eb="21">
      <t>マエ</t>
    </rPh>
    <rPh sb="24" eb="26">
      <t>ウケツケ</t>
    </rPh>
    <rPh sb="27" eb="29">
      <t>テイシュツ</t>
    </rPh>
    <phoneticPr fontId="2"/>
  </si>
  <si>
    <t>選手変更用紙</t>
    <rPh sb="0" eb="2">
      <t>センシュ</t>
    </rPh>
    <rPh sb="2" eb="4">
      <t>ヘンコウ</t>
    </rPh>
    <rPh sb="4" eb="6">
      <t>ヨウシ</t>
    </rPh>
    <phoneticPr fontId="2"/>
  </si>
  <si>
    <t>【体操競技・新体操】</t>
    <rPh sb="1" eb="3">
      <t>タイソウ</t>
    </rPh>
    <rPh sb="3" eb="5">
      <t>キョウギ</t>
    </rPh>
    <rPh sb="6" eb="9">
      <t>シンタイソウ</t>
    </rPh>
    <phoneticPr fontId="2"/>
  </si>
  <si>
    <t>選 手 変 更 用 紙</t>
    <rPh sb="0" eb="1">
      <t>セン</t>
    </rPh>
    <rPh sb="2" eb="3">
      <t>テ</t>
    </rPh>
    <rPh sb="4" eb="5">
      <t>ヘン</t>
    </rPh>
    <rPh sb="6" eb="7">
      <t>サラ</t>
    </rPh>
    <rPh sb="8" eb="9">
      <t>ヨウ</t>
    </rPh>
    <rPh sb="10" eb="11">
      <t>カミ</t>
    </rPh>
    <phoneticPr fontId="2"/>
  </si>
  <si>
    <t>（注）選手変更及び棄権選手はこの用紙にて監督会議までに受付に提出してください。</t>
    <rPh sb="1" eb="2">
      <t>チュウ</t>
    </rPh>
    <rPh sb="3" eb="5">
      <t>センシュ</t>
    </rPh>
    <rPh sb="5" eb="7">
      <t>ヘンコウ</t>
    </rPh>
    <rPh sb="7" eb="8">
      <t>オヨ</t>
    </rPh>
    <rPh sb="9" eb="11">
      <t>キケン</t>
    </rPh>
    <rPh sb="11" eb="13">
      <t>センシュ</t>
    </rPh>
    <rPh sb="16" eb="18">
      <t>ヨウシ</t>
    </rPh>
    <rPh sb="20" eb="22">
      <t>カントク</t>
    </rPh>
    <rPh sb="22" eb="24">
      <t>カイギ</t>
    </rPh>
    <rPh sb="27" eb="29">
      <t>ウケツケ</t>
    </rPh>
    <rPh sb="30" eb="32">
      <t>テイシュツ</t>
    </rPh>
    <phoneticPr fontId="2"/>
  </si>
  <si>
    <t>　　　なお、プログラム訂正もこの用紙をご利用ください。</t>
    <rPh sb="11" eb="13">
      <t>テイセイ</t>
    </rPh>
    <rPh sb="16" eb="18">
      <t>ヨウシ</t>
    </rPh>
    <rPh sb="20" eb="22">
      <t>リヨウ</t>
    </rPh>
    <phoneticPr fontId="2"/>
  </si>
  <si>
    <t>（１）</t>
    <phoneticPr fontId="2"/>
  </si>
  <si>
    <t>ページ</t>
    <phoneticPr fontId="2"/>
  </si>
  <si>
    <t>学　校　名</t>
    <rPh sb="0" eb="1">
      <t>ガク</t>
    </rPh>
    <rPh sb="2" eb="3">
      <t>コウ</t>
    </rPh>
    <rPh sb="4" eb="5">
      <t>メイ</t>
    </rPh>
    <phoneticPr fontId="2"/>
  </si>
  <si>
    <t>ゼッケン番号</t>
    <rPh sb="4" eb="6">
      <t>バンゴウ</t>
    </rPh>
    <phoneticPr fontId="2"/>
  </si>
  <si>
    <t>選　手　名</t>
    <rPh sb="0" eb="1">
      <t>セン</t>
    </rPh>
    <rPh sb="2" eb="3">
      <t>テ</t>
    </rPh>
    <rPh sb="4" eb="5">
      <t>メイ</t>
    </rPh>
    <phoneticPr fontId="2"/>
  </si>
  <si>
    <t>以下に変更します</t>
    <rPh sb="0" eb="2">
      <t>イカ</t>
    </rPh>
    <rPh sb="3" eb="5">
      <t>ヘンコウ</t>
    </rPh>
    <phoneticPr fontId="2"/>
  </si>
  <si>
    <t>↓</t>
    <phoneticPr fontId="2"/>
  </si>
  <si>
    <t>（注）プログラムの訂正を監督会議に提出しますので、時間厳守でお願いします。</t>
    <rPh sb="1" eb="2">
      <t>チュウ</t>
    </rPh>
    <rPh sb="9" eb="11">
      <t>テイセイ</t>
    </rPh>
    <rPh sb="12" eb="14">
      <t>カントク</t>
    </rPh>
    <rPh sb="14" eb="16">
      <t>カイギ</t>
    </rPh>
    <rPh sb="17" eb="19">
      <t>テイシュツ</t>
    </rPh>
    <rPh sb="25" eb="27">
      <t>ジカン</t>
    </rPh>
    <rPh sb="27" eb="29">
      <t>ゲンシュ</t>
    </rPh>
    <rPh sb="31" eb="32">
      <t>ネガ</t>
    </rPh>
    <phoneticPr fontId="2"/>
  </si>
  <si>
    <t>①</t>
    <phoneticPr fontId="2"/>
  </si>
  <si>
    <t>②</t>
    <phoneticPr fontId="2"/>
  </si>
  <si>
    <t>③</t>
    <phoneticPr fontId="2"/>
  </si>
  <si>
    <t>仮参加申込書</t>
    <rPh sb="0" eb="1">
      <t>カリ</t>
    </rPh>
    <rPh sb="1" eb="3">
      <t>サンカ</t>
    </rPh>
    <rPh sb="3" eb="6">
      <t>モウシコミショ</t>
    </rPh>
    <phoneticPr fontId="2"/>
  </si>
  <si>
    <t>日程表</t>
    <rPh sb="0" eb="3">
      <t>ニッテイヒョウ</t>
    </rPh>
    <phoneticPr fontId="2"/>
  </si>
  <si>
    <t>監督交代申請書</t>
    <rPh sb="0" eb="2">
      <t>カントク</t>
    </rPh>
    <rPh sb="2" eb="4">
      <t>コウタイ</t>
    </rPh>
    <rPh sb="4" eb="7">
      <t>シンセイショ</t>
    </rPh>
    <phoneticPr fontId="2"/>
  </si>
  <si>
    <t>オーダー表</t>
    <rPh sb="4" eb="5">
      <t>ヒョウ</t>
    </rPh>
    <phoneticPr fontId="2"/>
  </si>
  <si>
    <t>各県高体連事務局</t>
    <rPh sb="0" eb="2">
      <t>カクケン</t>
    </rPh>
    <rPh sb="2" eb="5">
      <t>コウタイレン</t>
    </rPh>
    <rPh sb="5" eb="8">
      <t>ジムキョク</t>
    </rPh>
    <phoneticPr fontId="2"/>
  </si>
  <si>
    <t>各県の締切日による</t>
    <rPh sb="0" eb="2">
      <t>カクケン</t>
    </rPh>
    <rPh sb="3" eb="6">
      <t>シメキリビ</t>
    </rPh>
    <phoneticPr fontId="2"/>
  </si>
  <si>
    <t>大会当日受付時に提出すること。</t>
    <rPh sb="0" eb="2">
      <t>たいかい</t>
    </rPh>
    <rPh sb="2" eb="4">
      <t>とうじつ</t>
    </rPh>
    <rPh sb="4" eb="6">
      <t>うけつけ</t>
    </rPh>
    <rPh sb="6" eb="7">
      <t>じ</t>
    </rPh>
    <rPh sb="8" eb="10">
      <t>ていしゅつ</t>
    </rPh>
    <phoneticPr fontId="2" type="Hiragana" alignment="center"/>
  </si>
  <si>
    <t>大会当日受付時に提出</t>
    <rPh sb="0" eb="2">
      <t>タイカイ</t>
    </rPh>
    <rPh sb="2" eb="4">
      <t>トウジツ</t>
    </rPh>
    <rPh sb="4" eb="6">
      <t>ウケツケ</t>
    </rPh>
    <rPh sb="6" eb="7">
      <t>ジ</t>
    </rPh>
    <rPh sb="8" eb="10">
      <t>テイシュツ</t>
    </rPh>
    <phoneticPr fontId="2"/>
  </si>
  <si>
    <t>大会会場受付</t>
    <rPh sb="0" eb="2">
      <t>タイカイ</t>
    </rPh>
    <rPh sb="2" eb="4">
      <t>カイジョウ</t>
    </rPh>
    <rPh sb="4" eb="6">
      <t>ウケツケ</t>
    </rPh>
    <phoneticPr fontId="2"/>
  </si>
  <si>
    <t>（２）</t>
    <phoneticPr fontId="2"/>
  </si>
  <si>
    <t>（３）</t>
    <phoneticPr fontId="2"/>
  </si>
  <si>
    <t>県内順位</t>
    <rPh sb="0" eb="2">
      <t>けんない</t>
    </rPh>
    <rPh sb="2" eb="4">
      <t>じゅんい</t>
    </rPh>
    <phoneticPr fontId="4" type="Hiragana"/>
  </si>
  <si>
    <t>団体</t>
    <rPh sb="0" eb="2">
      <t>ダンタイ</t>
    </rPh>
    <phoneticPr fontId="2"/>
  </si>
  <si>
    <t>メールでの送信をお願いします。</t>
    <rPh sb="5" eb="7">
      <t>そうしん</t>
    </rPh>
    <rPh sb="9" eb="10">
      <t>ねが</t>
    </rPh>
    <phoneticPr fontId="4" type="Hiragana"/>
  </si>
  <si>
    <t>県　名</t>
    <rPh sb="0" eb="1">
      <t>けん</t>
    </rPh>
    <rPh sb="2" eb="3">
      <t>めい</t>
    </rPh>
    <phoneticPr fontId="2" type="Hiragana"/>
  </si>
  <si>
    <t>チーム県予選順位</t>
    <rPh sb="3" eb="6">
      <t>ケンヨセン</t>
    </rPh>
    <rPh sb="6" eb="8">
      <t>ジュンイ</t>
    </rPh>
    <phoneticPr fontId="4"/>
  </si>
  <si>
    <t>団　　体</t>
    <rPh sb="0" eb="1">
      <t>ダン</t>
    </rPh>
    <rPh sb="3" eb="4">
      <t>カラダ</t>
    </rPh>
    <phoneticPr fontId="2"/>
  </si>
  <si>
    <t>個人上位</t>
    <rPh sb="0" eb="1">
      <t>コ</t>
    </rPh>
    <rPh sb="1" eb="2">
      <t>ジン</t>
    </rPh>
    <rPh sb="2" eb="4">
      <t>ジョウイ</t>
    </rPh>
    <phoneticPr fontId="2"/>
  </si>
  <si>
    <t>個人下位</t>
    <rPh sb="0" eb="2">
      <t>こじん</t>
    </rPh>
    <rPh sb="2" eb="4">
      <t>かい</t>
    </rPh>
    <phoneticPr fontId="2" type="Hiragana"/>
  </si>
  <si>
    <t>監督氏名</t>
    <rPh sb="0" eb="2">
      <t>かんとく</t>
    </rPh>
    <rPh sb="2" eb="4">
      <t>しめい</t>
    </rPh>
    <phoneticPr fontId="2" type="Hiragana"/>
  </si>
  <si>
    <t>職名</t>
    <rPh sb="0" eb="2">
      <t>しょくめい</t>
    </rPh>
    <phoneticPr fontId="2" type="Hiragana"/>
  </si>
  <si>
    <t>体操競技　参加申込書</t>
    <rPh sb="0" eb="2">
      <t>タイソウ</t>
    </rPh>
    <rPh sb="2" eb="4">
      <t>キョウギ</t>
    </rPh>
    <rPh sb="5" eb="7">
      <t>サンカ</t>
    </rPh>
    <rPh sb="7" eb="10">
      <t>モウシコミショ</t>
    </rPh>
    <phoneticPr fontId="4"/>
  </si>
  <si>
    <t>ＦＡＸ</t>
    <phoneticPr fontId="4"/>
  </si>
  <si>
    <t>団体補欠</t>
    <rPh sb="0" eb="2">
      <t>だんたい</t>
    </rPh>
    <rPh sb="2" eb="4">
      <t>ほけつ</t>
    </rPh>
    <phoneticPr fontId="2" type="Hiragana"/>
  </si>
  <si>
    <t>団体補欠</t>
    <rPh sb="0" eb="2">
      <t>ダンタイ</t>
    </rPh>
    <rPh sb="2" eb="4">
      <t>ホケツ</t>
    </rPh>
    <phoneticPr fontId="2"/>
  </si>
  <si>
    <t>新体操競技　参加申込書</t>
    <rPh sb="0" eb="3">
      <t>シンタイソウ</t>
    </rPh>
    <rPh sb="3" eb="5">
      <t>キョウギ</t>
    </rPh>
    <rPh sb="6" eb="8">
      <t>サンカ</t>
    </rPh>
    <rPh sb="8" eb="11">
      <t>モウシコミショ</t>
    </rPh>
    <phoneticPr fontId="4"/>
  </si>
  <si>
    <t>位</t>
    <rPh sb="0" eb="1">
      <t>イ</t>
    </rPh>
    <phoneticPr fontId="2"/>
  </si>
  <si>
    <t>位</t>
    <rPh sb="0" eb="1">
      <t>い</t>
    </rPh>
    <phoneticPr fontId="2" type="Hiragana"/>
  </si>
  <si>
    <t>参加申込書体操競技用</t>
    <rPh sb="0" eb="2">
      <t>サンカ</t>
    </rPh>
    <rPh sb="2" eb="5">
      <t>モウシコミショ</t>
    </rPh>
    <rPh sb="5" eb="7">
      <t>タイソウ</t>
    </rPh>
    <rPh sb="7" eb="10">
      <t>キョウギヨウ</t>
    </rPh>
    <phoneticPr fontId="2"/>
  </si>
  <si>
    <t>参加申込書新体操用</t>
    <rPh sb="0" eb="2">
      <t>サンカ</t>
    </rPh>
    <rPh sb="2" eb="5">
      <t>モウシコミショ</t>
    </rPh>
    <rPh sb="5" eb="8">
      <t>シンタイソウ</t>
    </rPh>
    <rPh sb="8" eb="9">
      <t>ヨウ</t>
    </rPh>
    <phoneticPr fontId="2"/>
  </si>
  <si>
    <t>備考</t>
    <rPh sb="0" eb="2">
      <t>ビコウ</t>
    </rPh>
    <phoneticPr fontId="2"/>
  </si>
  <si>
    <t>④</t>
  </si>
  <si>
    <t>⑤</t>
  </si>
  <si>
    <t>⑥</t>
  </si>
  <si>
    <t>回</t>
    <rPh sb="0" eb="1">
      <t>カイ</t>
    </rPh>
    <phoneticPr fontId="13"/>
  </si>
  <si>
    <t>年</t>
    <rPh sb="0" eb="1">
      <t>ネン</t>
    </rPh>
    <phoneticPr fontId="13"/>
  </si>
  <si>
    <t>書類記載記載用データ</t>
    <rPh sb="0" eb="2">
      <t>ショルイ</t>
    </rPh>
    <rPh sb="2" eb="4">
      <t>キサイ</t>
    </rPh>
    <rPh sb="4" eb="6">
      <t>キサイ</t>
    </rPh>
    <rPh sb="6" eb="7">
      <t>ヨウ</t>
    </rPh>
    <phoneticPr fontId="2"/>
  </si>
  <si>
    <t>審判会議２０分前まで</t>
    <rPh sb="0" eb="2">
      <t>シンパン</t>
    </rPh>
    <rPh sb="2" eb="4">
      <t>カイギ</t>
    </rPh>
    <rPh sb="6" eb="7">
      <t>プン</t>
    </rPh>
    <rPh sb="7" eb="8">
      <t>マエ</t>
    </rPh>
    <phoneticPr fontId="2"/>
  </si>
  <si>
    <t>略式校名</t>
    <rPh sb="0" eb="2">
      <t>リャクシキ</t>
    </rPh>
    <rPh sb="2" eb="4">
      <t>コウメイ</t>
    </rPh>
    <phoneticPr fontId="2"/>
  </si>
  <si>
    <t>ふりがな</t>
  </si>
  <si>
    <t>団</t>
    <rPh sb="0" eb="1">
      <t>だん</t>
    </rPh>
    <phoneticPr fontId="2" type="Hiragana"/>
  </si>
  <si>
    <t>顧問名／引率者名</t>
    <rPh sb="0" eb="2">
      <t>コモン</t>
    </rPh>
    <rPh sb="2" eb="3">
      <t>メイ</t>
    </rPh>
    <rPh sb="4" eb="7">
      <t>インソツシャ</t>
    </rPh>
    <rPh sb="7" eb="8">
      <t>メイ</t>
    </rPh>
    <phoneticPr fontId="2"/>
  </si>
  <si>
    <t>職名</t>
  </si>
  <si>
    <t>監督氏名</t>
    <rPh sb="0" eb="2">
      <t>カントク</t>
    </rPh>
    <rPh sb="2" eb="4">
      <t>シメイ</t>
    </rPh>
    <phoneticPr fontId="2"/>
  </si>
  <si>
    <t>個人
１位</t>
    <rPh sb="0" eb="1">
      <t>コ</t>
    </rPh>
    <rPh sb="1" eb="2">
      <t>ジン</t>
    </rPh>
    <rPh sb="4" eb="5">
      <t>イ</t>
    </rPh>
    <phoneticPr fontId="2"/>
  </si>
  <si>
    <t>個人
２位</t>
    <rPh sb="0" eb="2">
      <t>コジン</t>
    </rPh>
    <rPh sb="4" eb="5">
      <t>イ</t>
    </rPh>
    <phoneticPr fontId="2"/>
  </si>
  <si>
    <t>個人
３位</t>
    <rPh sb="0" eb="2">
      <t>コジン</t>
    </rPh>
    <rPh sb="4" eb="5">
      <t>イ</t>
    </rPh>
    <phoneticPr fontId="2"/>
  </si>
  <si>
    <t>個人
４位</t>
    <rPh sb="0" eb="2">
      <t>コジン</t>
    </rPh>
    <rPh sb="4" eb="5">
      <t>イ</t>
    </rPh>
    <phoneticPr fontId="2"/>
  </si>
  <si>
    <t>個人③</t>
    <rPh sb="0" eb="2">
      <t>コジン</t>
    </rPh>
    <phoneticPr fontId="2"/>
  </si>
  <si>
    <t>個人④</t>
    <rPh sb="0" eb="2">
      <t>コジン</t>
    </rPh>
    <phoneticPr fontId="2"/>
  </si>
  <si>
    <t>個人上位
個人①</t>
    <rPh sb="0" eb="2">
      <t>コジン</t>
    </rPh>
    <rPh sb="2" eb="4">
      <t>ジョウイ</t>
    </rPh>
    <rPh sb="5" eb="7">
      <t>コジン</t>
    </rPh>
    <phoneticPr fontId="2"/>
  </si>
  <si>
    <t>個人下位
個人②</t>
    <rPh sb="0" eb="2">
      <t>コジン</t>
    </rPh>
    <rPh sb="2" eb="4">
      <t>カイ</t>
    </rPh>
    <rPh sb="5" eb="7">
      <t>コジン</t>
    </rPh>
    <phoneticPr fontId="2"/>
  </si>
  <si>
    <t>競技</t>
    <rPh sb="0" eb="2">
      <t>きょうぎ</t>
    </rPh>
    <phoneticPr fontId="2" type="Hiragana"/>
  </si>
  <si>
    <t>新体操</t>
    <rPh sb="0" eb="3">
      <t>しんたいそう</t>
    </rPh>
    <phoneticPr fontId="2" type="Hiragana"/>
  </si>
  <si>
    <t>選手１</t>
    <rPh sb="0" eb="2">
      <t>せんしゅ</t>
    </rPh>
    <phoneticPr fontId="2" type="Hiragana"/>
  </si>
  <si>
    <t>選手２</t>
    <rPh sb="0" eb="2">
      <t>せんしゅ</t>
    </rPh>
    <phoneticPr fontId="2" type="Hiragana"/>
  </si>
  <si>
    <t>選手３</t>
    <rPh sb="0" eb="2">
      <t>せんしゅ</t>
    </rPh>
    <phoneticPr fontId="2" type="Hiragana"/>
  </si>
  <si>
    <t>選手４</t>
    <rPh sb="0" eb="2">
      <t>せんしゅ</t>
    </rPh>
    <phoneticPr fontId="2" type="Hiragana"/>
  </si>
  <si>
    <t>選手５</t>
    <rPh sb="0" eb="2">
      <t>せんしゅ</t>
    </rPh>
    <phoneticPr fontId="2" type="Hiragana"/>
  </si>
  <si>
    <t>選手６</t>
    <rPh sb="0" eb="2">
      <t>せんしゅ</t>
    </rPh>
    <phoneticPr fontId="2" type="Hiragana"/>
  </si>
  <si>
    <t>補欠１</t>
    <rPh sb="0" eb="2">
      <t>ほけつ</t>
    </rPh>
    <phoneticPr fontId="2" type="Hiragana"/>
  </si>
  <si>
    <t>補欠２</t>
    <rPh sb="0" eb="2">
      <t>ほけつ</t>
    </rPh>
    <phoneticPr fontId="2" type="Hiragana"/>
  </si>
  <si>
    <t>個人
上位</t>
    <rPh sb="0" eb="2">
      <t>こじん</t>
    </rPh>
    <rPh sb="3" eb="5">
      <t>じょうい</t>
    </rPh>
    <phoneticPr fontId="2" type="Hiragana"/>
  </si>
  <si>
    <t>個人
下位</t>
    <rPh sb="0" eb="2">
      <t>こじん</t>
    </rPh>
    <rPh sb="3" eb="5">
      <t>かい</t>
    </rPh>
    <phoneticPr fontId="2" type="Hiragana"/>
  </si>
  <si>
    <t>個人
１位</t>
    <rPh sb="0" eb="2">
      <t>こじん</t>
    </rPh>
    <rPh sb="4" eb="5">
      <t>い</t>
    </rPh>
    <phoneticPr fontId="2" type="Hiragana"/>
  </si>
  <si>
    <t>個人
２位</t>
    <rPh sb="0" eb="2">
      <t>こじん</t>
    </rPh>
    <rPh sb="4" eb="5">
      <t>い</t>
    </rPh>
    <phoneticPr fontId="2" type="Hiragana"/>
  </si>
  <si>
    <t>個人
３位</t>
    <rPh sb="0" eb="2">
      <t>こじん</t>
    </rPh>
    <rPh sb="4" eb="5">
      <t>い</t>
    </rPh>
    <phoneticPr fontId="2" type="Hiragana"/>
  </si>
  <si>
    <t>個人
４位</t>
    <rPh sb="0" eb="2">
      <t>こじん</t>
    </rPh>
    <rPh sb="4" eb="5">
      <t>い</t>
    </rPh>
    <phoneticPr fontId="2" type="Hiragana"/>
  </si>
  <si>
    <t>団体選手</t>
    <rPh sb="0" eb="2">
      <t>だんたい</t>
    </rPh>
    <rPh sb="2" eb="4">
      <t>せんしゅ</t>
    </rPh>
    <phoneticPr fontId="2" type="Hiragana"/>
  </si>
  <si>
    <t>団体補欠</t>
    <rPh sb="0" eb="2">
      <t>だんたい</t>
    </rPh>
    <rPh sb="2" eb="4">
      <t>ほけつ</t>
    </rPh>
    <phoneticPr fontId="2" type="Hiragana"/>
  </si>
  <si>
    <t>個人
上位</t>
    <rPh sb="0" eb="2">
      <t>こじん</t>
    </rPh>
    <rPh sb="3" eb="5">
      <t>じょうい</t>
    </rPh>
    <phoneticPr fontId="2" type="Hiragana"/>
  </si>
  <si>
    <t>個人
下位</t>
    <rPh sb="0" eb="2">
      <t>こじん</t>
    </rPh>
    <rPh sb="3" eb="5">
      <t>かい</t>
    </rPh>
    <phoneticPr fontId="2" type="Hiragana"/>
  </si>
  <si>
    <t>競技</t>
    <rPh sb="0" eb="2">
      <t>きょうぎ</t>
    </rPh>
    <phoneticPr fontId="2" type="Hiragana"/>
  </si>
  <si>
    <t>新体操</t>
    <rPh sb="0" eb="3">
      <t>しんたいそう</t>
    </rPh>
    <phoneticPr fontId="2" type="Hiragana"/>
  </si>
  <si>
    <t>個人
１位</t>
    <rPh sb="0" eb="2">
      <t>こじん</t>
    </rPh>
    <rPh sb="4" eb="5">
      <t>い</t>
    </rPh>
    <phoneticPr fontId="2" type="Hiragana"/>
  </si>
  <si>
    <t>個人
２位</t>
    <rPh sb="0" eb="2">
      <t>こじん</t>
    </rPh>
    <rPh sb="4" eb="5">
      <t>い</t>
    </rPh>
    <phoneticPr fontId="2" type="Hiragana"/>
  </si>
  <si>
    <t>個人
３位</t>
    <rPh sb="0" eb="2">
      <t>こじん</t>
    </rPh>
    <rPh sb="4" eb="5">
      <t>い</t>
    </rPh>
    <phoneticPr fontId="2" type="Hiragana"/>
  </si>
  <si>
    <t>個人
４位</t>
    <rPh sb="0" eb="2">
      <t>こじん</t>
    </rPh>
    <rPh sb="4" eb="5">
      <t>い</t>
    </rPh>
    <phoneticPr fontId="2" type="Hiragana"/>
  </si>
  <si>
    <t>団体順位</t>
    <rPh sb="0" eb="2">
      <t>だんたい</t>
    </rPh>
    <rPh sb="2" eb="4">
      <t>じゅんい</t>
    </rPh>
    <phoneticPr fontId="2" type="Hiragana"/>
  </si>
  <si>
    <t>個人順位</t>
    <rPh sb="0" eb="2">
      <t>こじん</t>
    </rPh>
    <rPh sb="2" eb="4">
      <t>じゅんい</t>
    </rPh>
    <phoneticPr fontId="2" type="Hiragana"/>
  </si>
  <si>
    <t>・</t>
  </si>
  <si>
    <t>平成</t>
  </si>
  <si>
    <t>年</t>
  </si>
  <si>
    <t>月</t>
  </si>
  <si>
    <t>日</t>
  </si>
  <si>
    <t>高等学校長</t>
    <rPh sb="0" eb="2">
      <t>こうとう</t>
    </rPh>
    <rPh sb="2" eb="4">
      <t>がっこう</t>
    </rPh>
    <rPh sb="4" eb="5">
      <t>ちょう</t>
    </rPh>
    <phoneticPr fontId="2" type="Hiragana"/>
  </si>
  <si>
    <t>所属校ＤＡＴＡ</t>
    <rPh sb="0" eb="2">
      <t>しょぞく</t>
    </rPh>
    <rPh sb="2" eb="3">
      <t>こう</t>
    </rPh>
    <phoneticPr fontId="2" type="Hiragana"/>
  </si>
  <si>
    <t>〒番号</t>
    <rPh sb="1" eb="3">
      <t>ばんごう</t>
    </rPh>
    <phoneticPr fontId="2" type="Hiragana"/>
  </si>
  <si>
    <t>住所</t>
    <rPh sb="0" eb="2">
      <t>じゅうしょ</t>
    </rPh>
    <phoneticPr fontId="2" type="Hiragana"/>
  </si>
  <si>
    <t>電話番号</t>
    <rPh sb="0" eb="2">
      <t>でんわ</t>
    </rPh>
    <rPh sb="2" eb="4">
      <t>ばんごう</t>
    </rPh>
    <phoneticPr fontId="2" type="Hiragana"/>
  </si>
  <si>
    <t>住所ふりがな</t>
    <rPh sb="0" eb="2">
      <t>じゅうしょ</t>
    </rPh>
    <phoneticPr fontId="2" type="Hiragana"/>
  </si>
  <si>
    <t>ＦＡＸ</t>
    <phoneticPr fontId="2" type="Hiragana"/>
  </si>
  <si>
    <t>高等学校</t>
    <rPh sb="0" eb="4">
      <t>こうとうがっこう</t>
    </rPh>
    <phoneticPr fontId="2" type="Hiragana"/>
  </si>
  <si>
    <t>こうとうがっこう</t>
    <phoneticPr fontId="2"/>
  </si>
  <si>
    <t>種別</t>
    <rPh sb="0" eb="2">
      <t>シュベツ</t>
    </rPh>
    <phoneticPr fontId="4"/>
  </si>
  <si>
    <t>出場県</t>
    <rPh sb="0" eb="2">
      <t>しゅつじょう</t>
    </rPh>
    <rPh sb="2" eb="3">
      <t>けん</t>
    </rPh>
    <phoneticPr fontId="2" type="Hiragana"/>
  </si>
  <si>
    <t>種目</t>
    <rPh sb="0" eb="2">
      <t>しゅもく</t>
    </rPh>
    <phoneticPr fontId="2" type="Hiragana"/>
  </si>
  <si>
    <t>体操競技</t>
    <rPh sb="0" eb="2">
      <t>たいそう</t>
    </rPh>
    <rPh sb="2" eb="4">
      <t>きょうぎ</t>
    </rPh>
    <phoneticPr fontId="2" type="Hiragana"/>
  </si>
  <si>
    <t>男子</t>
    <rPh sb="0" eb="2">
      <t>だんし</t>
    </rPh>
    <phoneticPr fontId="2" type="Hiragana"/>
  </si>
  <si>
    <t>女子</t>
    <rPh sb="0" eb="2">
      <t>じょし</t>
    </rPh>
    <phoneticPr fontId="2" type="Hiragana"/>
  </si>
  <si>
    <t>種　別</t>
    <rPh sb="0" eb="1">
      <t>タネ</t>
    </rPh>
    <rPh sb="2" eb="3">
      <t>ベツ</t>
    </rPh>
    <phoneticPr fontId="4"/>
  </si>
  <si>
    <t>種目</t>
    <rPh sb="0" eb="2">
      <t>シュモク</t>
    </rPh>
    <phoneticPr fontId="4"/>
  </si>
  <si>
    <t>新体操</t>
    <rPh sb="0" eb="3">
      <t>シンタイソウ</t>
    </rPh>
    <phoneticPr fontId="2"/>
  </si>
  <si>
    <t>種別</t>
    <rPh sb="0" eb="2">
      <t>シュベツ</t>
    </rPh>
    <phoneticPr fontId="2"/>
  </si>
  <si>
    <t>※各データはシート「ＤＡＴＡ」に記入して下さい。一部、直接入力（水色の部分）していただく部分があります。入力漏れのないようご確認をお願いします。</t>
    <rPh sb="1" eb="2">
      <t>カク</t>
    </rPh>
    <rPh sb="16" eb="18">
      <t>キニュウ</t>
    </rPh>
    <rPh sb="20" eb="21">
      <t>クダ</t>
    </rPh>
    <rPh sb="24" eb="26">
      <t>イチブ</t>
    </rPh>
    <phoneticPr fontId="2"/>
  </si>
  <si>
    <t>に必ず加入することを条件とする。なお、複数校の監督を兼ねることはできません。</t>
    <rPh sb="1" eb="2">
      <t>カナラ</t>
    </rPh>
    <rPh sb="3" eb="5">
      <t>カニュウ</t>
    </rPh>
    <rPh sb="10" eb="12">
      <t>ジョウケン</t>
    </rPh>
    <rPh sb="19" eb="21">
      <t>フクスウ</t>
    </rPh>
    <rPh sb="21" eb="22">
      <t>コウ</t>
    </rPh>
    <rPh sb="23" eb="25">
      <t>カントク</t>
    </rPh>
    <rPh sb="26" eb="27">
      <t>カ</t>
    </rPh>
    <phoneticPr fontId="2"/>
  </si>
  <si>
    <t>新体操は個人①～④に入力</t>
    <rPh sb="0" eb="1">
      <t>しん</t>
    </rPh>
    <rPh sb="1" eb="3">
      <t>たいそう</t>
    </rPh>
    <rPh sb="4" eb="6">
      <t>こじん</t>
    </rPh>
    <rPh sb="10" eb="12">
      <t>にゅうりょく</t>
    </rPh>
    <phoneticPr fontId="2" type="Hiragana"/>
  </si>
  <si>
    <t>体操競技は、個人上位と下位へ入力</t>
    <rPh sb="0" eb="2">
      <t>たいそう</t>
    </rPh>
    <rPh sb="2" eb="4">
      <t>きょうぎ</t>
    </rPh>
    <rPh sb="6" eb="8">
      <t>こじん</t>
    </rPh>
    <rPh sb="8" eb="10">
      <t>じょうい</t>
    </rPh>
    <rPh sb="11" eb="13">
      <t>かい</t>
    </rPh>
    <rPh sb="14" eb="16">
      <t>にゅうりょく</t>
    </rPh>
    <phoneticPr fontId="2" type="Hiragana"/>
  </si>
  <si>
    <t>令和４年</t>
    <rPh sb="0" eb="2">
      <t>レイワ</t>
    </rPh>
    <rPh sb="3" eb="4">
      <t>ネン</t>
    </rPh>
    <phoneticPr fontId="4"/>
  </si>
  <si>
    <t>令和５年</t>
    <rPh sb="0" eb="2">
      <t>レイワ</t>
    </rPh>
    <rPh sb="3" eb="4">
      <t>ネン</t>
    </rPh>
    <phoneticPr fontId="4"/>
  </si>
  <si>
    <t>令和６年</t>
    <rPh sb="0" eb="2">
      <t>レイワ</t>
    </rPh>
    <rPh sb="3" eb="4">
      <t>ネン</t>
    </rPh>
    <phoneticPr fontId="4"/>
  </si>
  <si>
    <t>令和７年</t>
    <rPh sb="0" eb="2">
      <t>レイワ</t>
    </rPh>
    <rPh sb="3" eb="4">
      <t>ネン</t>
    </rPh>
    <phoneticPr fontId="4"/>
  </si>
  <si>
    <t>令和８年</t>
    <rPh sb="0" eb="2">
      <t>レイワ</t>
    </rPh>
    <rPh sb="3" eb="4">
      <t>ネン</t>
    </rPh>
    <phoneticPr fontId="4"/>
  </si>
  <si>
    <t>令和９年</t>
    <rPh sb="0" eb="2">
      <t>レイワ</t>
    </rPh>
    <rPh sb="3" eb="4">
      <t>ネン</t>
    </rPh>
    <phoneticPr fontId="4"/>
  </si>
  <si>
    <t>令和10年</t>
    <rPh sb="0" eb="2">
      <t>レイワ</t>
    </rPh>
    <rPh sb="4" eb="5">
      <t>ネン</t>
    </rPh>
    <phoneticPr fontId="4"/>
  </si>
  <si>
    <t>令和11年</t>
    <rPh sb="0" eb="2">
      <t>レイワ</t>
    </rPh>
    <rPh sb="4" eb="5">
      <t>ネン</t>
    </rPh>
    <phoneticPr fontId="4"/>
  </si>
  <si>
    <t>令和12年</t>
    <rPh sb="0" eb="2">
      <t>レイワ</t>
    </rPh>
    <rPh sb="4" eb="5">
      <t>ネン</t>
    </rPh>
    <phoneticPr fontId="4"/>
  </si>
  <si>
    <t>⑦</t>
    <phoneticPr fontId="2"/>
  </si>
  <si>
    <t>個1</t>
    <rPh sb="0" eb="1">
      <t>こ</t>
    </rPh>
    <phoneticPr fontId="2" type="Hiragana"/>
  </si>
  <si>
    <t>個2２</t>
    <rPh sb="0" eb="1">
      <t>こ</t>
    </rPh>
    <phoneticPr fontId="2" type="Hiragana"/>
  </si>
  <si>
    <t>個3</t>
    <rPh sb="0" eb="1">
      <t>こ</t>
    </rPh>
    <phoneticPr fontId="2" type="Hiragana"/>
  </si>
  <si>
    <t>個4</t>
    <rPh sb="0" eb="1">
      <t>こ</t>
    </rPh>
    <phoneticPr fontId="2" type="Hiragana"/>
  </si>
  <si>
    <t>必ず校長印を押したものを用意してください。
同一種別で複数校の監督を兼ねることはできません。
※会場にて急遽変更の必要が生じた場合は、大会終了後、速やかに校長印を押したものを提出してください。</t>
    <rPh sb="0" eb="1">
      <t>カナラ</t>
    </rPh>
    <rPh sb="2" eb="5">
      <t>コウチョウイン</t>
    </rPh>
    <rPh sb="6" eb="7">
      <t>オ</t>
    </rPh>
    <rPh sb="12" eb="14">
      <t>ヨウイ</t>
    </rPh>
    <rPh sb="22" eb="24">
      <t>ドウイツ</t>
    </rPh>
    <rPh sb="24" eb="26">
      <t>シュベツ</t>
    </rPh>
    <rPh sb="27" eb="30">
      <t>フクスウコウ</t>
    </rPh>
    <rPh sb="31" eb="33">
      <t>カントク</t>
    </rPh>
    <rPh sb="34" eb="35">
      <t>カ</t>
    </rPh>
    <rPh sb="48" eb="50">
      <t>カイジョウ</t>
    </rPh>
    <rPh sb="52" eb="54">
      <t>キュウキョ</t>
    </rPh>
    <rPh sb="54" eb="56">
      <t>ヘンコウ</t>
    </rPh>
    <rPh sb="57" eb="59">
      <t>ヒツヨウ</t>
    </rPh>
    <rPh sb="60" eb="61">
      <t>ショウ</t>
    </rPh>
    <rPh sb="63" eb="65">
      <t>バアイ</t>
    </rPh>
    <rPh sb="67" eb="69">
      <t>タイカイ</t>
    </rPh>
    <rPh sb="69" eb="72">
      <t>シュウリョウゴ</t>
    </rPh>
    <rPh sb="73" eb="74">
      <t>スミ</t>
    </rPh>
    <rPh sb="77" eb="80">
      <t>コウチョウイン</t>
    </rPh>
    <rPh sb="81" eb="82">
      <t>オ</t>
    </rPh>
    <rPh sb="87" eb="89">
      <t>テイシュツ</t>
    </rPh>
    <phoneticPr fontId="2"/>
  </si>
  <si>
    <t>令和13年</t>
    <rPh sb="0" eb="2">
      <t>レイワ</t>
    </rPh>
    <rPh sb="4" eb="5">
      <t>ネン</t>
    </rPh>
    <phoneticPr fontId="4"/>
  </si>
  <si>
    <t>※　申込期限　令和４年５月３１日（火）正午必着</t>
    <rPh sb="2" eb="4">
      <t>もうしこみ</t>
    </rPh>
    <rPh sb="4" eb="6">
      <t>きげん</t>
    </rPh>
    <rPh sb="7" eb="9">
      <t>れいわ</t>
    </rPh>
    <rPh sb="10" eb="11">
      <t>ねん</t>
    </rPh>
    <rPh sb="12" eb="13">
      <t>がつ</t>
    </rPh>
    <rPh sb="15" eb="16">
      <t>にち</t>
    </rPh>
    <rPh sb="17" eb="18">
      <t>ひ</t>
    </rPh>
    <rPh sb="19" eb="21">
      <t>しょうご</t>
    </rPh>
    <rPh sb="21" eb="23">
      <t>ひっちゃく</t>
    </rPh>
    <phoneticPr fontId="4" type="Hiragana"/>
  </si>
  <si>
    <t>〒453-0068　名古屋市中村区菊水町1-2-18　愛知県立中村高等学校内</t>
    <rPh sb="10" eb="14">
      <t>なごやし</t>
    </rPh>
    <rPh sb="14" eb="17">
      <t>なかむらく</t>
    </rPh>
    <rPh sb="17" eb="20">
      <t>きくすいちょう</t>
    </rPh>
    <rPh sb="27" eb="31">
      <t>あいちけんりつ</t>
    </rPh>
    <rPh sb="31" eb="33">
      <t>なかむら</t>
    </rPh>
    <rPh sb="33" eb="35">
      <t>こうとう</t>
    </rPh>
    <phoneticPr fontId="4" type="Hiragana"/>
  </si>
  <si>
    <t>愛知県高等学校体育連盟　体操専門部委員長　暮石　全光　宛</t>
    <rPh sb="0" eb="2">
      <t>あいち</t>
    </rPh>
    <rPh sb="2" eb="3">
      <t>けん</t>
    </rPh>
    <rPh sb="3" eb="5">
      <t>こうとう</t>
    </rPh>
    <rPh sb="5" eb="7">
      <t>がっこう</t>
    </rPh>
    <rPh sb="7" eb="9">
      <t>たいいく</t>
    </rPh>
    <rPh sb="9" eb="11">
      <t>れんめい</t>
    </rPh>
    <rPh sb="12" eb="14">
      <t>たいそう</t>
    </rPh>
    <rPh sb="14" eb="17">
      <t>せんもんぶ</t>
    </rPh>
    <rPh sb="17" eb="20">
      <t>いいんちょう</t>
    </rPh>
    <rPh sb="21" eb="23">
      <t>くれいし</t>
    </rPh>
    <rPh sb="24" eb="26">
      <t>ぜんこう</t>
    </rPh>
    <rPh sb="27" eb="28">
      <t>あ</t>
    </rPh>
    <phoneticPr fontId="4" type="Hiragana"/>
  </si>
  <si>
    <t>メールアドレス　k608906p@m2.aichi-c.ed.jp　</t>
    <phoneticPr fontId="4" type="Hiragana"/>
  </si>
  <si>
    <t>高体連会長</t>
    <rPh sb="0" eb="3">
      <t>コウタイレン</t>
    </rPh>
    <rPh sb="3" eb="5">
      <t>カイチョウ</t>
    </rPh>
    <phoneticPr fontId="4"/>
  </si>
  <si>
    <t>高校</t>
    <rPh sb="0" eb="2">
      <t>こうこう</t>
    </rPh>
    <phoneticPr fontId="2" type="Hiragana"/>
  </si>
  <si>
    <t>こうこう</t>
    <phoneticPr fontId="2" type="Hiragana"/>
  </si>
  <si>
    <t>５月３１日（火）正午</t>
    <rPh sb="1" eb="2">
      <t>ガツ</t>
    </rPh>
    <rPh sb="4" eb="5">
      <t>ニチ</t>
    </rPh>
    <rPh sb="6" eb="7">
      <t>ヒ</t>
    </rPh>
    <rPh sb="8" eb="10">
      <t>ショウゴ</t>
    </rPh>
    <phoneticPr fontId="2"/>
  </si>
  <si>
    <t>※姓名の間に全角１マスあけてください。</t>
    <rPh sb="1" eb="3">
      <t>セイメイ</t>
    </rPh>
    <rPh sb="4" eb="5">
      <t>アイダ</t>
    </rPh>
    <rPh sb="6" eb="8">
      <t>ゼンカク</t>
    </rPh>
    <phoneticPr fontId="2"/>
  </si>
  <si>
    <t>※ふりがなが正しく表示されない場合は直接入力してください。</t>
    <rPh sb="6" eb="7">
      <t>タダ</t>
    </rPh>
    <rPh sb="9" eb="11">
      <t>ヒョウジ</t>
    </rPh>
    <rPh sb="15" eb="17">
      <t>バアイ</t>
    </rPh>
    <rPh sb="18" eb="20">
      <t>チョクセツ</t>
    </rPh>
    <rPh sb="20" eb="22">
      <t>ニュウリョク</t>
    </rPh>
    <phoneticPr fontId="2"/>
  </si>
  <si>
    <t>開催県</t>
    <rPh sb="0" eb="2">
      <t>かいさい</t>
    </rPh>
    <rPh sb="2" eb="3">
      <t>けん</t>
    </rPh>
    <phoneticPr fontId="2" type="Hiragana"/>
  </si>
  <si>
    <t>高等学校体育連盟</t>
    <rPh sb="0" eb="2">
      <t>こうとう</t>
    </rPh>
    <rPh sb="2" eb="4">
      <t>がっこう</t>
    </rPh>
    <rPh sb="4" eb="6">
      <t>たいいく</t>
    </rPh>
    <rPh sb="6" eb="8">
      <t>れんめい</t>
    </rPh>
    <phoneticPr fontId="4" type="Hiragana"/>
  </si>
  <si>
    <r>
      <t>撮　影　の　制　限</t>
    </r>
    <r>
      <rPr>
        <b/>
        <u/>
        <sz val="16"/>
        <color theme="1"/>
        <rFont val="Century"/>
        <family val="1"/>
      </rPr>
      <t xml:space="preserve"> </t>
    </r>
  </si>
  <si>
    <t>申請者氏名</t>
    <rPh sb="0" eb="3">
      <t>シンセイシャ</t>
    </rPh>
    <rPh sb="3" eb="5">
      <t>シメイ</t>
    </rPh>
    <phoneticPr fontId="2"/>
  </si>
  <si>
    <t>申請者連絡先</t>
    <rPh sb="0" eb="3">
      <t>シンセイシャ</t>
    </rPh>
    <phoneticPr fontId="2"/>
  </si>
  <si>
    <t>必要枚数</t>
    <rPh sb="0" eb="2">
      <t>ヒツヨウ</t>
    </rPh>
    <rPh sb="2" eb="4">
      <t>マイスウ</t>
    </rPh>
    <phoneticPr fontId="2"/>
  </si>
  <si>
    <t>―</t>
    <phoneticPr fontId="2"/>
  </si>
  <si>
    <t>１．２１０ｍｍ以上の望遠レンズ・コンバーター・赤外線ライト・オレンジフィルター等を使用しての撮影禁止。</t>
    <phoneticPr fontId="2"/>
  </si>
  <si>
    <t>枚</t>
    <rPh sb="0" eb="1">
      <t>マイ</t>
    </rPh>
    <phoneticPr fontId="2"/>
  </si>
  <si>
    <t>性別</t>
    <rPh sb="0" eb="2">
      <t>セイベツ</t>
    </rPh>
    <phoneticPr fontId="2"/>
  </si>
  <si>
    <t>２．フラッシュの使用禁止</t>
    <phoneticPr fontId="2"/>
  </si>
  <si>
    <t>５．館内コンセントの使用禁止</t>
    <rPh sb="2" eb="4">
      <t>カンナイ</t>
    </rPh>
    <rPh sb="10" eb="12">
      <t>シヨウ</t>
    </rPh>
    <rPh sb="12" eb="14">
      <t>キンシ</t>
    </rPh>
    <phoneticPr fontId="2"/>
  </si>
  <si>
    <t>※不審な人物を見かけた場合は、ただちに本部までご連絡ください。</t>
    <rPh sb="1" eb="3">
      <t>フシン</t>
    </rPh>
    <rPh sb="4" eb="6">
      <t>ジンブツ</t>
    </rPh>
    <rPh sb="7" eb="8">
      <t>ミ</t>
    </rPh>
    <rPh sb="11" eb="13">
      <t>バアイ</t>
    </rPh>
    <rPh sb="19" eb="21">
      <t>ホンブ</t>
    </rPh>
    <rPh sb="24" eb="26">
      <t>レンラク</t>
    </rPh>
    <phoneticPr fontId="2"/>
  </si>
  <si>
    <t>　本大会は、参加選手関係者に対してのみ、事前電子メール申請により撮影許可をいたします。
　顧問の先生から撮影される方に、必ず見える箇所に許可証を貼り付けるようお伝えください。また、下記の「撮影の制限」も必ずお伝えください。
　なお、貼付箇所の素材により生地を痛める可能性があります。ご注意ください。
　５月３１日（火）までに下記へ送信してください。（当日受付は致しません）
　愛知県高等学校体育連盟　体操専門部　委員長　暮石全光
　メールアドレス　k608906p@m2.aichi-c.ed.jp</t>
    <rPh sb="20" eb="22">
      <t>ジゼン</t>
    </rPh>
    <rPh sb="22" eb="24">
      <t>デンシ</t>
    </rPh>
    <rPh sb="27" eb="29">
      <t>シンセイ</t>
    </rPh>
    <rPh sb="45" eb="47">
      <t>コモン</t>
    </rPh>
    <rPh sb="48" eb="50">
      <t>センセイ</t>
    </rPh>
    <rPh sb="72" eb="73">
      <t>ハ</t>
    </rPh>
    <rPh sb="74" eb="75">
      <t>ツ</t>
    </rPh>
    <rPh sb="80" eb="81">
      <t>ツタ</t>
    </rPh>
    <rPh sb="90" eb="92">
      <t>カキ</t>
    </rPh>
    <rPh sb="94" eb="96">
      <t>サツエイ</t>
    </rPh>
    <rPh sb="97" eb="99">
      <t>セイゲン</t>
    </rPh>
    <rPh sb="101" eb="102">
      <t>カナラ</t>
    </rPh>
    <rPh sb="104" eb="105">
      <t>ツタ</t>
    </rPh>
    <phoneticPr fontId="2"/>
  </si>
  <si>
    <t>３．撮影禁止区域での撮影禁止（特に体操競技の平均台と段違い平行棒の縦ライン）</t>
    <rPh sb="15" eb="16">
      <t>トク</t>
    </rPh>
    <rPh sb="17" eb="19">
      <t>タイソウ</t>
    </rPh>
    <rPh sb="19" eb="21">
      <t>キョウギ</t>
    </rPh>
    <rPh sb="22" eb="25">
      <t>ヘイキンダイ</t>
    </rPh>
    <rPh sb="26" eb="28">
      <t>ダンチガイヘ</t>
    </rPh>
    <rPh sb="29" eb="32">
      <t>コウボウ</t>
    </rPh>
    <rPh sb="33" eb="34">
      <t>タテ</t>
    </rPh>
    <phoneticPr fontId="2"/>
  </si>
  <si>
    <t>４．液晶画面を開いた状態で撮影</t>
    <phoneticPr fontId="2"/>
  </si>
  <si>
    <t>※以上の制限を守れない方は、退館していただきます。</t>
    <phoneticPr fontId="2"/>
  </si>
  <si>
    <t>※撮影許可証は、受付時にお渡しします。</t>
    <phoneticPr fontId="2"/>
  </si>
  <si>
    <t>⑧</t>
  </si>
  <si>
    <t>⑨</t>
    <phoneticPr fontId="2"/>
  </si>
  <si>
    <t>５月３１日（火）</t>
    <phoneticPr fontId="2"/>
  </si>
  <si>
    <t>受付終了時間まで</t>
    <rPh sb="0" eb="2">
      <t>ウケツケ</t>
    </rPh>
    <rPh sb="2" eb="4">
      <t>シュウリョウ</t>
    </rPh>
    <rPh sb="4" eb="6">
      <t>ジカン</t>
    </rPh>
    <phoneticPr fontId="2"/>
  </si>
  <si>
    <t>各種目Ｄ１審判員へ１枚</t>
    <rPh sb="0" eb="3">
      <t>カクシュモク</t>
    </rPh>
    <rPh sb="5" eb="8">
      <t>シンパンイン</t>
    </rPh>
    <rPh sb="10" eb="11">
      <t>マイ</t>
    </rPh>
    <phoneticPr fontId="2"/>
  </si>
  <si>
    <t>各種目演技開始前</t>
    <rPh sb="0" eb="3">
      <t>カクシュモク</t>
    </rPh>
    <rPh sb="3" eb="5">
      <t>エンギ</t>
    </rPh>
    <rPh sb="5" eb="7">
      <t>カイシ</t>
    </rPh>
    <rPh sb="7" eb="8">
      <t>マエ</t>
    </rPh>
    <phoneticPr fontId="2"/>
  </si>
  <si>
    <t>開催県高体連体操専門部委員長
※データ送信（印不要）</t>
    <rPh sb="0" eb="2">
      <t>カイサイ</t>
    </rPh>
    <rPh sb="2" eb="3">
      <t>ケン</t>
    </rPh>
    <rPh sb="3" eb="4">
      <t>ダカ</t>
    </rPh>
    <rPh sb="4" eb="5">
      <t>カラダ</t>
    </rPh>
    <rPh sb="5" eb="6">
      <t>レン</t>
    </rPh>
    <rPh sb="6" eb="8">
      <t>タイソウ</t>
    </rPh>
    <rPh sb="8" eb="11">
      <t>センモンブ</t>
    </rPh>
    <rPh sb="11" eb="14">
      <t>イインチョウ</t>
    </rPh>
    <rPh sb="19" eb="21">
      <t>ソウシン</t>
    </rPh>
    <rPh sb="22" eb="23">
      <t>イン</t>
    </rPh>
    <rPh sb="23" eb="25">
      <t>フヨウ</t>
    </rPh>
    <phoneticPr fontId="2"/>
  </si>
  <si>
    <t>開催県高体連体操専門部委員長
※データ送信</t>
    <rPh sb="19" eb="21">
      <t>ソウシン</t>
    </rPh>
    <phoneticPr fontId="2"/>
  </si>
  <si>
    <t>性別</t>
    <rPh sb="0" eb="2">
      <t>せいべつ</t>
    </rPh>
    <phoneticPr fontId="2" type="Hiragana"/>
  </si>
  <si>
    <t>６．新体操の撮影場所については、各校による撮影はアリーナ撮影エリアのみとし、保護者の撮影は観覧席からとする。</t>
    <rPh sb="6" eb="8">
      <t>サツエイ</t>
    </rPh>
    <rPh sb="8" eb="10">
      <t>バショ</t>
    </rPh>
    <phoneticPr fontId="2"/>
  </si>
  <si>
    <t>＜撮　影　許　可　申　請　書＞</t>
    <rPh sb="1" eb="2">
      <t>サツ</t>
    </rPh>
    <rPh sb="3" eb="4">
      <t>カゲ</t>
    </rPh>
    <phoneticPr fontId="2"/>
  </si>
  <si>
    <t>＜入場許可　兼　撮影許可申請書＞</t>
    <rPh sb="1" eb="2">
      <t>ニュウ</t>
    </rPh>
    <rPh sb="2" eb="3">
      <t>バ</t>
    </rPh>
    <rPh sb="6" eb="7">
      <t>ケン</t>
    </rPh>
    <rPh sb="8" eb="10">
      <t>サツエイ</t>
    </rPh>
    <rPh sb="10" eb="12">
      <t>キョカ</t>
    </rPh>
    <phoneticPr fontId="2"/>
  </si>
  <si>
    <r>
      <t>入場・撮影の制限</t>
    </r>
    <r>
      <rPr>
        <b/>
        <u/>
        <sz val="16"/>
        <color theme="1"/>
        <rFont val="Century"/>
        <family val="1"/>
      </rPr>
      <t xml:space="preserve"> </t>
    </r>
    <rPh sb="0" eb="2">
      <t>ニュウジョウ</t>
    </rPh>
    <phoneticPr fontId="2"/>
  </si>
  <si>
    <t>１．【参加者】と【学校関係者】の入場時の動線、および観覧席は別とします。表示や指示に従って入場してください。</t>
    <rPh sb="3" eb="6">
      <t>サンカシャ</t>
    </rPh>
    <rPh sb="9" eb="14">
      <t>ガッコウカンケイシャ</t>
    </rPh>
    <rPh sb="16" eb="18">
      <t>ニュウジョウ</t>
    </rPh>
    <rPh sb="18" eb="19">
      <t>ジ</t>
    </rPh>
    <rPh sb="20" eb="22">
      <t>ドウセン</t>
    </rPh>
    <rPh sb="26" eb="29">
      <t>カンランセキ</t>
    </rPh>
    <rPh sb="30" eb="31">
      <t>ベツ</t>
    </rPh>
    <rPh sb="36" eb="38">
      <t>ヒョウジ</t>
    </rPh>
    <rPh sb="39" eb="41">
      <t>シジ</t>
    </rPh>
    <rPh sb="42" eb="43">
      <t>シタガ</t>
    </rPh>
    <rPh sb="45" eb="47">
      <t>ニュウジョウ</t>
    </rPh>
    <phoneticPr fontId="2"/>
  </si>
  <si>
    <t>３．フラッシュを使用しての撮影は禁止とします。</t>
    <rPh sb="13" eb="15">
      <t>サツエイ</t>
    </rPh>
    <phoneticPr fontId="2"/>
  </si>
  <si>
    <t>２．２１０ｍｍ以上の望遠レンズ・コンバーター・赤外線ライト・オレンジフィルター等を使用しての撮影は禁止とします。</t>
    <phoneticPr fontId="2"/>
  </si>
  <si>
    <t>４．撮影禁止区域での撮影は禁止とします。（特に体操競技の平均台と段違い平行棒の縦ライン）</t>
    <rPh sb="21" eb="22">
      <t>トク</t>
    </rPh>
    <rPh sb="23" eb="25">
      <t>タイソウ</t>
    </rPh>
    <rPh sb="25" eb="27">
      <t>キョウギ</t>
    </rPh>
    <rPh sb="28" eb="31">
      <t>ヘイキンダイ</t>
    </rPh>
    <rPh sb="32" eb="34">
      <t>ダンチガイヘ</t>
    </rPh>
    <rPh sb="35" eb="38">
      <t>コウボウ</t>
    </rPh>
    <rPh sb="39" eb="40">
      <t>タテ</t>
    </rPh>
    <phoneticPr fontId="2"/>
  </si>
  <si>
    <t>５．液晶画面を開いた状態で撮影してください。</t>
    <phoneticPr fontId="2"/>
  </si>
  <si>
    <t>６．館内コンセントの使用は禁止とします。</t>
    <rPh sb="2" eb="4">
      <t>カンナイ</t>
    </rPh>
    <rPh sb="10" eb="12">
      <t>シヨウ</t>
    </rPh>
    <rPh sb="13" eb="15">
      <t>キンシ</t>
    </rPh>
    <phoneticPr fontId="2"/>
  </si>
  <si>
    <t>７．新体操の撮影場所については、各校による撮影はアリーナ撮影エリアのみとし、保護者の撮影は観覧席からとします。</t>
    <rPh sb="6" eb="8">
      <t>サツエイ</t>
    </rPh>
    <rPh sb="8" eb="10">
      <t>バショ</t>
    </rPh>
    <phoneticPr fontId="2"/>
  </si>
  <si>
    <t>〔　日　程　表　〕　第69回東海高等学校総合体育大会　</t>
    <rPh sb="10" eb="11">
      <t>ダイ</t>
    </rPh>
    <rPh sb="13" eb="14">
      <t>カイ</t>
    </rPh>
    <rPh sb="14" eb="20">
      <t>トウカイコウトウガッコウ</t>
    </rPh>
    <rPh sb="20" eb="26">
      <t>ソウゴウタイイクタイカイ</t>
    </rPh>
    <phoneticPr fontId="13"/>
  </si>
  <si>
    <t>17日(金)</t>
    <phoneticPr fontId="13"/>
  </si>
  <si>
    <t>18日(土)</t>
    <phoneticPr fontId="13"/>
  </si>
  <si>
    <t>19日(日）</t>
    <phoneticPr fontId="13"/>
  </si>
  <si>
    <t>新体操</t>
  </si>
  <si>
    <t>諸　会　議</t>
  </si>
  <si>
    <t>開館8:00</t>
    <phoneticPr fontId="13"/>
  </si>
  <si>
    <t>１班受付
8:00～8:30</t>
    <phoneticPr fontId="13"/>
  </si>
  <si>
    <t>開館8:00</t>
    <rPh sb="0" eb="2">
      <t>カイカン</t>
    </rPh>
    <phoneticPr fontId="13"/>
  </si>
  <si>
    <t>男子アップ
8:00～9:00
女子アップ
8:00～9:12</t>
    <phoneticPr fontId="13"/>
  </si>
  <si>
    <t>受付
8:15～8:30</t>
    <rPh sb="0" eb="2">
      <t>ウケツケ</t>
    </rPh>
    <phoneticPr fontId="13"/>
  </si>
  <si>
    <t>個人ﾌﾘｰｱｯﾌﾟ
8:30～9:10 
（各県10分）</t>
    <rPh sb="0" eb="2">
      <t>コジン</t>
    </rPh>
    <rPh sb="22" eb="24">
      <t>カクケン</t>
    </rPh>
    <rPh sb="26" eb="27">
      <t>フン</t>
    </rPh>
    <phoneticPr fontId="13"/>
  </si>
  <si>
    <t>審判研修会
8:45～9:50</t>
    <rPh sb="0" eb="5">
      <t>シンパンケンシュウカイ</t>
    </rPh>
    <phoneticPr fontId="13"/>
  </si>
  <si>
    <t>県内役員・補助員</t>
    <rPh sb="0" eb="2">
      <t>ケンナイ</t>
    </rPh>
    <rPh sb="2" eb="4">
      <t>ヤクイン</t>
    </rPh>
    <rPh sb="5" eb="8">
      <t>ホジョイン</t>
    </rPh>
    <phoneticPr fontId="13"/>
  </si>
  <si>
    <t>男子１班
２種目めから
12分ﾛｰﾃ練習
9:00～10:12
女子１班
１種目めから
12分ﾛｰﾃ練習
9:12～10:12</t>
    <rPh sb="1" eb="2">
      <t>シ</t>
    </rPh>
    <rPh sb="3" eb="4">
      <t>ハン</t>
    </rPh>
    <rPh sb="6" eb="8">
      <t>シュモク</t>
    </rPh>
    <rPh sb="14" eb="15">
      <t>フン</t>
    </rPh>
    <rPh sb="18" eb="20">
      <t>レンシュウ</t>
    </rPh>
    <rPh sb="32" eb="34">
      <t>ジョシ</t>
    </rPh>
    <rPh sb="35" eb="36">
      <t>ハン</t>
    </rPh>
    <rPh sb="38" eb="40">
      <t>シュモク</t>
    </rPh>
    <rPh sb="46" eb="47">
      <t>フン</t>
    </rPh>
    <rPh sb="50" eb="52">
      <t>レンシュウ</t>
    </rPh>
    <phoneticPr fontId="2"/>
  </si>
  <si>
    <t>審判会議
9:00～9:30</t>
    <phoneticPr fontId="2"/>
  </si>
  <si>
    <t>集合・設営9:00～</t>
    <rPh sb="0" eb="2">
      <t>シュウゴウ</t>
    </rPh>
    <rPh sb="3" eb="5">
      <t>セツエイ</t>
    </rPh>
    <phoneticPr fontId="13"/>
  </si>
  <si>
    <t>個人公式練習
9:10～10:14
（手具点検
含む）</t>
    <rPh sb="19" eb="20">
      <t>テ</t>
    </rPh>
    <rPh sb="20" eb="21">
      <t>グ</t>
    </rPh>
    <rPh sb="21" eb="23">
      <t>テンケン</t>
    </rPh>
    <rPh sb="24" eb="25">
      <t>フク</t>
    </rPh>
    <phoneticPr fontId="13"/>
  </si>
  <si>
    <t>審判会議
9:55～10:25</t>
    <phoneticPr fontId="13"/>
  </si>
  <si>
    <t>男子手具点検</t>
    <rPh sb="0" eb="2">
      <t>ダンシ</t>
    </rPh>
    <rPh sb="2" eb="4">
      <t>テグ</t>
    </rPh>
    <rPh sb="4" eb="6">
      <t>テンケン</t>
    </rPh>
    <phoneticPr fontId="13"/>
  </si>
  <si>
    <t>総合開会式</t>
    <rPh sb="0" eb="2">
      <t>ソウゴウ</t>
    </rPh>
    <rPh sb="2" eb="5">
      <t>カイカイシキ</t>
    </rPh>
    <phoneticPr fontId="13"/>
  </si>
  <si>
    <t>優勝旗返還</t>
    <rPh sb="0" eb="3">
      <t>ユウショウキ</t>
    </rPh>
    <rPh sb="3" eb="5">
      <t>ヘンカン</t>
    </rPh>
    <phoneticPr fontId="13"/>
  </si>
  <si>
    <t>個人競技
10:45～13:30</t>
    <rPh sb="2" eb="4">
      <t>キョウギ</t>
    </rPh>
    <phoneticPr fontId="13"/>
  </si>
  <si>
    <t>１班
男女競技
10:50～12:50　　　</t>
    <rPh sb="1" eb="2">
      <t>ハン</t>
    </rPh>
    <rPh sb="4" eb="6">
      <t>ダンジョ</t>
    </rPh>
    <rPh sb="6" eb="8">
      <t>キョウギ</t>
    </rPh>
    <phoneticPr fontId="13"/>
  </si>
  <si>
    <t>２班受付
11:15～11:45</t>
    <phoneticPr fontId="13"/>
  </si>
  <si>
    <t>消毒</t>
    <rPh sb="0" eb="2">
      <t>ショウドク</t>
    </rPh>
    <phoneticPr fontId="13"/>
  </si>
  <si>
    <t>昼食・休憩
12:50～14:00</t>
    <phoneticPr fontId="13"/>
  </si>
  <si>
    <t>男子２班
２種目目から
12分ﾛｰﾃ練習
13:00～14:12
女子２班
１種目目から
12分ﾛｰﾃ練習
13:12～14:12</t>
    <rPh sb="1" eb="2">
      <t>シ</t>
    </rPh>
    <rPh sb="3" eb="4">
      <t>ハン</t>
    </rPh>
    <rPh sb="6" eb="8">
      <t>シュモク</t>
    </rPh>
    <rPh sb="8" eb="9">
      <t>メ</t>
    </rPh>
    <rPh sb="14" eb="15">
      <t>フン</t>
    </rPh>
    <rPh sb="18" eb="20">
      <t>レンシュウ</t>
    </rPh>
    <rPh sb="33" eb="35">
      <t>ジョシ</t>
    </rPh>
    <rPh sb="36" eb="37">
      <t>ハン</t>
    </rPh>
    <rPh sb="39" eb="42">
      <t>シュモクメ</t>
    </rPh>
    <rPh sb="47" eb="48">
      <t>フン</t>
    </rPh>
    <rPh sb="51" eb="53">
      <t>レンシュウ</t>
    </rPh>
    <phoneticPr fontId="2"/>
  </si>
  <si>
    <t>団体ﾌﾘｰｱｯﾌﾟ
13:30～14:02
（各県8分）</t>
    <rPh sb="0" eb="2">
      <t>ダンタイ</t>
    </rPh>
    <rPh sb="23" eb="25">
      <t>カクケン</t>
    </rPh>
    <rPh sb="26" eb="27">
      <t>フン</t>
    </rPh>
    <phoneticPr fontId="2"/>
  </si>
  <si>
    <t>昼食・休憩
13:30～14:00</t>
    <phoneticPr fontId="2"/>
  </si>
  <si>
    <t>１班受付14:00～</t>
    <rPh sb="1" eb="2">
      <t>ハン</t>
    </rPh>
    <rPh sb="2" eb="4">
      <t>ウケツケ</t>
    </rPh>
    <phoneticPr fontId="13"/>
  </si>
  <si>
    <t>団体公式練習
14:02～14:50
（１チーム６分）</t>
    <rPh sb="0" eb="2">
      <t>ダンタイ</t>
    </rPh>
    <rPh sb="2" eb="4">
      <t>コウシキ</t>
    </rPh>
    <rPh sb="4" eb="6">
      <t>レンシュウ</t>
    </rPh>
    <rPh sb="25" eb="26">
      <t>フン</t>
    </rPh>
    <phoneticPr fontId="2"/>
  </si>
  <si>
    <t>２班
男女競技
14:12～16:12</t>
    <rPh sb="1" eb="2">
      <t>ハン</t>
    </rPh>
    <rPh sb="4" eb="6">
      <t>ダンジョ</t>
    </rPh>
    <rPh sb="6" eb="8">
      <t>キョウギ</t>
    </rPh>
    <phoneticPr fontId="13"/>
  </si>
  <si>
    <t>団体競技
14:55～16:00</t>
    <rPh sb="2" eb="4">
      <t>キョウギ</t>
    </rPh>
    <phoneticPr fontId="2"/>
  </si>
  <si>
    <t>２班受付15:20～</t>
    <rPh sb="2" eb="4">
      <t>ウケツケ</t>
    </rPh>
    <phoneticPr fontId="13"/>
  </si>
  <si>
    <t>男子１班割当練習
15:30～16:42
女子１班割当練習
15:30～16:30
男子２班割当練習
16:50～18:02
女子２班割当練習
16:50～17:50
＜男子開始種目＞
静岡：ゆ　か　
岐阜：あん馬
三重：つり輪
愛知：跳　馬
個人：平行棒
＜女子開始種目＞
静岡：跳　馬
岐阜：段違い
三重：平均台
愛知：ゆ　か</t>
    <rPh sb="85" eb="87">
      <t>ダンシ</t>
    </rPh>
    <rPh sb="87" eb="89">
      <t>カイシ</t>
    </rPh>
    <rPh sb="89" eb="91">
      <t>シュモク</t>
    </rPh>
    <rPh sb="93" eb="95">
      <t>シズオカ</t>
    </rPh>
    <rPh sb="101" eb="103">
      <t>ギフ</t>
    </rPh>
    <rPh sb="106" eb="107">
      <t>バ</t>
    </rPh>
    <rPh sb="108" eb="110">
      <t>ミエ</t>
    </rPh>
    <rPh sb="113" eb="114">
      <t>ワ</t>
    </rPh>
    <rPh sb="115" eb="117">
      <t>アイチ</t>
    </rPh>
    <rPh sb="122" eb="124">
      <t>コジン</t>
    </rPh>
    <rPh sb="125" eb="128">
      <t>ヘイコウボウ</t>
    </rPh>
    <rPh sb="130" eb="132">
      <t>ジョシ</t>
    </rPh>
    <rPh sb="132" eb="134">
      <t>カイシ</t>
    </rPh>
    <rPh sb="134" eb="136">
      <t>シュモク</t>
    </rPh>
    <rPh sb="138" eb="140">
      <t>シズオカ</t>
    </rPh>
    <rPh sb="145" eb="147">
      <t>ギフ</t>
    </rPh>
    <rPh sb="148" eb="150">
      <t>ダンチガ</t>
    </rPh>
    <rPh sb="152" eb="154">
      <t>ミエ</t>
    </rPh>
    <rPh sb="155" eb="158">
      <t>ヘイキンダイ</t>
    </rPh>
    <rPh sb="159" eb="161">
      <t>アイチ</t>
    </rPh>
    <phoneticPr fontId="13"/>
  </si>
  <si>
    <t>カッティング
16:12～17:40</t>
    <phoneticPr fontId="13"/>
  </si>
  <si>
    <t>新体操選抜会議</t>
    <rPh sb="0" eb="7">
      <t>シンタイソウセンバツカイギ</t>
    </rPh>
    <phoneticPr fontId="13"/>
  </si>
  <si>
    <t>受付16:20～</t>
    <rPh sb="0" eb="2">
      <t>ウケツケ</t>
    </rPh>
    <phoneticPr fontId="13"/>
  </si>
  <si>
    <t>表彰16:20～16:30</t>
    <rPh sb="0" eb="2">
      <t>ヒョウショウ</t>
    </rPh>
    <phoneticPr fontId="2"/>
  </si>
  <si>
    <t>カッティング
16:30～17:30</t>
    <phoneticPr fontId="13"/>
  </si>
  <si>
    <t>体操競技選抜会議</t>
    <rPh sb="0" eb="2">
      <t>タイソウ</t>
    </rPh>
    <rPh sb="2" eb="4">
      <t>キョウギ</t>
    </rPh>
    <rPh sb="4" eb="6">
      <t>センバツ</t>
    </rPh>
    <rPh sb="6" eb="8">
      <t>カイギ</t>
    </rPh>
    <phoneticPr fontId="13"/>
  </si>
  <si>
    <t>表彰16:50～17:00</t>
    <phoneticPr fontId="13"/>
  </si>
  <si>
    <t>割り当て練習
静岡　岐阜
三重　愛知
17:50～19:50
各県：30分</t>
    <rPh sb="7" eb="9">
      <t>シズオカ</t>
    </rPh>
    <rPh sb="10" eb="12">
      <t>ギフ</t>
    </rPh>
    <rPh sb="13" eb="15">
      <t>ミエ</t>
    </rPh>
    <rPh sb="16" eb="18">
      <t>アイチ</t>
    </rPh>
    <phoneticPr fontId="13"/>
  </si>
  <si>
    <t>男子12分ローテー</t>
    <rPh sb="0" eb="2">
      <t>ダンシ</t>
    </rPh>
    <rPh sb="4" eb="5">
      <t>フン</t>
    </rPh>
    <phoneticPr fontId="13"/>
  </si>
  <si>
    <t>女子15分ローテー</t>
    <rPh sb="0" eb="2">
      <t>ジョシ</t>
    </rPh>
    <rPh sb="4" eb="5">
      <t>フン</t>
    </rPh>
    <phoneticPr fontId="13"/>
  </si>
  <si>
    <t>　</t>
  </si>
  <si>
    <t>入場許可申請書</t>
    <rPh sb="0" eb="2">
      <t>ニュウジョウ</t>
    </rPh>
    <rPh sb="2" eb="4">
      <t>キョカ</t>
    </rPh>
    <rPh sb="4" eb="7">
      <t>シンセイショ</t>
    </rPh>
    <phoneticPr fontId="2"/>
  </si>
  <si>
    <t>監督は、【学校関係者】に許可書の貼付けと入場・撮影制限の周知をお願いします。</t>
    <rPh sb="0" eb="2">
      <t>カントク</t>
    </rPh>
    <rPh sb="5" eb="7">
      <t>ガッコウ</t>
    </rPh>
    <rPh sb="7" eb="10">
      <t>カンケイシャ</t>
    </rPh>
    <rPh sb="12" eb="15">
      <t>キョカショ</t>
    </rPh>
    <rPh sb="16" eb="18">
      <t>ハリツ</t>
    </rPh>
    <rPh sb="20" eb="22">
      <t>ニュウジョウ</t>
    </rPh>
    <rPh sb="23" eb="25">
      <t>サツエイ</t>
    </rPh>
    <rPh sb="25" eb="27">
      <t>セイゲン</t>
    </rPh>
    <rPh sb="28" eb="30">
      <t>シュウチ</t>
    </rPh>
    <rPh sb="32" eb="33">
      <t>ネガ</t>
    </rPh>
    <phoneticPr fontId="2"/>
  </si>
  <si>
    <t>※ＩＤカード・許可証は、最初の受付時にお渡しします。</t>
    <rPh sb="12" eb="14">
      <t>サイショ</t>
    </rPh>
    <phoneticPr fontId="2"/>
  </si>
  <si>
    <t>様式一覧</t>
    <rPh sb="0" eb="2">
      <t>ヨウシキ</t>
    </rPh>
    <rPh sb="2" eb="4">
      <t>イチラン</t>
    </rPh>
    <phoneticPr fontId="2"/>
  </si>
  <si>
    <t>※上記様式以外に「申し合わせ事項」「体調管理チェックシート」も愛知県高等学校体育連盟ホームページ＞特集＞東海総体のページから入手してください。</t>
    <rPh sb="1" eb="3">
      <t>ジョウキ</t>
    </rPh>
    <rPh sb="3" eb="5">
      <t>ヨウシキ</t>
    </rPh>
    <rPh sb="5" eb="7">
      <t>イガイ</t>
    </rPh>
    <rPh sb="9" eb="10">
      <t>モウ</t>
    </rPh>
    <rPh sb="11" eb="12">
      <t>ア</t>
    </rPh>
    <rPh sb="14" eb="16">
      <t>ジコウ</t>
    </rPh>
    <rPh sb="18" eb="20">
      <t>タイチョウ</t>
    </rPh>
    <rPh sb="20" eb="22">
      <t>カンリ</t>
    </rPh>
    <rPh sb="31" eb="42">
      <t>アイチケンコウトウガッコウタイイクレンメイ</t>
    </rPh>
    <rPh sb="49" eb="51">
      <t>トクシュウ</t>
    </rPh>
    <rPh sb="52" eb="54">
      <t>トウカイ</t>
    </rPh>
    <rPh sb="54" eb="56">
      <t>ソウタイ</t>
    </rPh>
    <rPh sb="62" eb="64">
      <t>ニュウシュ</t>
    </rPh>
    <phoneticPr fontId="2"/>
  </si>
  <si>
    <t>様式</t>
    <rPh sb="0" eb="2">
      <t>ヨウシキ</t>
    </rPh>
    <phoneticPr fontId="2"/>
  </si>
  <si>
    <t>締め切り</t>
    <rPh sb="0" eb="1">
      <t>シ</t>
    </rPh>
    <rPh sb="2" eb="3">
      <t>キ</t>
    </rPh>
    <phoneticPr fontId="2"/>
  </si>
  <si>
    <t>提出先</t>
    <rPh sb="0" eb="1">
      <t>ツツミ</t>
    </rPh>
    <rPh sb="1" eb="2">
      <t>デ</t>
    </rPh>
    <rPh sb="2" eb="3">
      <t>サキ</t>
    </rPh>
    <phoneticPr fontId="2"/>
  </si>
  <si>
    <t>監督は、団体・個人①②と変更がある場合、分かるように記入してください。
ゼッケン番号は、別紙申し合わせ事項で確認をして記入してください。</t>
    <rPh sb="0" eb="2">
      <t>カントク</t>
    </rPh>
    <rPh sb="4" eb="6">
      <t>ダンタイ</t>
    </rPh>
    <rPh sb="7" eb="9">
      <t>コジン</t>
    </rPh>
    <rPh sb="12" eb="14">
      <t>ヘンコウ</t>
    </rPh>
    <rPh sb="17" eb="19">
      <t>バアイ</t>
    </rPh>
    <rPh sb="20" eb="21">
      <t>ワ</t>
    </rPh>
    <rPh sb="26" eb="28">
      <t>キニュウ</t>
    </rPh>
    <rPh sb="40" eb="42">
      <t>バンゴウ</t>
    </rPh>
    <rPh sb="44" eb="46">
      <t>ベッシ</t>
    </rPh>
    <rPh sb="46" eb="47">
      <t>モウ</t>
    </rPh>
    <rPh sb="48" eb="49">
      <t>ア</t>
    </rPh>
    <rPh sb="51" eb="53">
      <t>ジコウ</t>
    </rPh>
    <rPh sb="54" eb="56">
      <t>カクニン</t>
    </rPh>
    <rPh sb="59" eb="61">
      <t>キニュウ</t>
    </rPh>
    <phoneticPr fontId="2"/>
  </si>
  <si>
    <t>②種目毎に切り取り、各種目で１枚、Ｄ１審判員に提出してください。</t>
    <rPh sb="1" eb="3">
      <t>シュモク</t>
    </rPh>
    <rPh sb="3" eb="4">
      <t>ゴト</t>
    </rPh>
    <rPh sb="5" eb="6">
      <t>キ</t>
    </rPh>
    <rPh sb="7" eb="8">
      <t>ト</t>
    </rPh>
    <rPh sb="10" eb="13">
      <t>カクシュモク</t>
    </rPh>
    <rPh sb="15" eb="16">
      <t>マイ</t>
    </rPh>
    <rPh sb="19" eb="21">
      <t>シンパン</t>
    </rPh>
    <rPh sb="21" eb="22">
      <t>イン</t>
    </rPh>
    <rPh sb="23" eb="25">
      <t>テイシュツ</t>
    </rPh>
    <phoneticPr fontId="13"/>
  </si>
  <si>
    <t>　本大会は、選手・顧問等・競技役員の【参加者】と当該校の部員・教職員・部活動指導員・校長が認める外部指導者・保護者・報道関係者の【学校関係者】のみが入場できます。
　【参加者】は、ＩＤカードの提示により入場を許可します。【学校関係者】は、入場許可証を貼り付けることにより入場を許可します。
　【学校関係者】の入場につきましては、本入場許可申請書を入力のうえ、５月３１日（火）までに下記へ送信し申請してください。（当日受付は致しません）
　愛知県高等学校体育連盟　体操専門部　委員長　暮石全光
　メールアドレス　k608906p@m2.aichi-c.ed.jp</t>
    <rPh sb="19" eb="22">
      <t>サンカシャ</t>
    </rPh>
    <rPh sb="24" eb="26">
      <t>トウガイ</t>
    </rPh>
    <rPh sb="65" eb="67">
      <t>ガッコウ</t>
    </rPh>
    <rPh sb="67" eb="70">
      <t>カンケイシャ</t>
    </rPh>
    <rPh sb="74" eb="76">
      <t>ニュウジョウ</t>
    </rPh>
    <rPh sb="84" eb="87">
      <t>サンカシャ</t>
    </rPh>
    <rPh sb="96" eb="98">
      <t>テイジ</t>
    </rPh>
    <rPh sb="101" eb="103">
      <t>ニュウジョウ</t>
    </rPh>
    <rPh sb="104" eb="106">
      <t>キョカ</t>
    </rPh>
    <rPh sb="111" eb="113">
      <t>ガッコウ</t>
    </rPh>
    <rPh sb="113" eb="116">
      <t>カンケイシャ</t>
    </rPh>
    <rPh sb="119" eb="121">
      <t>ニュウジョウ</t>
    </rPh>
    <rPh sb="121" eb="124">
      <t>キョカショウ</t>
    </rPh>
    <rPh sb="125" eb="126">
      <t>ハ</t>
    </rPh>
    <rPh sb="127" eb="128">
      <t>ツ</t>
    </rPh>
    <rPh sb="135" eb="137">
      <t>ニュウジョウ</t>
    </rPh>
    <rPh sb="138" eb="140">
      <t>キョカ</t>
    </rPh>
    <rPh sb="147" eb="149">
      <t>ガッコウ</t>
    </rPh>
    <rPh sb="149" eb="152">
      <t>カンケイシャ</t>
    </rPh>
    <rPh sb="154" eb="156">
      <t>ニュウジョウ</t>
    </rPh>
    <rPh sb="164" eb="165">
      <t>ホン</t>
    </rPh>
    <rPh sb="165" eb="167">
      <t>ニュウジョウ</t>
    </rPh>
    <rPh sb="173" eb="175">
      <t>ニュウリョク</t>
    </rPh>
    <rPh sb="196" eb="198">
      <t>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</si>
</sst>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3" x14ac:knownFonts="1">
    <font>
      <sz val="11"/>
      <color theme="1"/>
      <name val="ＭＳ Ｐゴシック"/>
      <family val="2"/>
      <scheme val="minor"/>
    </font>
    <font>
      <sz val="11"/>
      <color theme="1"/>
      <name val="ＭＳ 明朝"/>
      <family val="1"/>
      <charset val="128"/>
    </font>
    <font>
      <sz val="6"/>
      <name val="ＭＳ Ｐゴシック"/>
      <family val="3"/>
      <charset val="128"/>
      <scheme val="minor"/>
    </font>
    <font>
      <sz val="12"/>
      <color theme="1"/>
      <name val="ＭＳ 明朝"/>
      <family val="1"/>
      <charset val="128"/>
    </font>
    <font>
      <sz val="6"/>
      <name val="ＭＳ Ｐゴシック"/>
      <family val="2"/>
      <charset val="128"/>
      <scheme val="minor"/>
    </font>
    <font>
      <sz val="22"/>
      <color theme="1"/>
      <name val="ＭＳ 明朝"/>
      <family val="1"/>
      <charset val="128"/>
    </font>
    <font>
      <b/>
      <sz val="11"/>
      <color theme="1"/>
      <name val="ＭＳ 明朝"/>
      <family val="1"/>
      <charset val="128"/>
    </font>
    <font>
      <sz val="20"/>
      <color theme="1"/>
      <name val="ＭＳ 明朝"/>
      <family val="1"/>
      <charset val="128"/>
    </font>
    <font>
      <sz val="14"/>
      <color theme="1"/>
      <name val="ＭＳ 明朝"/>
      <family val="1"/>
      <charset val="128"/>
    </font>
    <font>
      <sz val="16"/>
      <color theme="1"/>
      <name val="ＭＳ 明朝"/>
      <family val="1"/>
      <charset val="128"/>
    </font>
    <font>
      <sz val="18"/>
      <color theme="1"/>
      <name val="ＭＳ 明朝"/>
      <family val="1"/>
      <charset val="128"/>
    </font>
    <font>
      <sz val="6"/>
      <color theme="1"/>
      <name val="ＭＳ 明朝"/>
      <family val="1"/>
      <charset val="128"/>
    </font>
    <font>
      <sz val="10"/>
      <color theme="1"/>
      <name val="ＭＳ 明朝"/>
      <family val="1"/>
      <charset val="128"/>
    </font>
    <font>
      <sz val="6"/>
      <name val="ＭＳ Ｐゴシック"/>
      <family val="3"/>
      <charset val="128"/>
    </font>
    <font>
      <sz val="11"/>
      <name val="ＭＳ Ｐゴシック"/>
      <family val="3"/>
      <charset val="128"/>
    </font>
    <font>
      <sz val="22"/>
      <color theme="1"/>
      <name val="ＭＳ Ｐ明朝"/>
      <family val="1"/>
      <charset val="128"/>
    </font>
    <font>
      <sz val="11"/>
      <color theme="1"/>
      <name val="ＭＳ Ｐ明朝"/>
      <family val="1"/>
      <charset val="128"/>
    </font>
    <font>
      <sz val="14"/>
      <color theme="1"/>
      <name val="ＭＳ Ｐ明朝"/>
      <family val="1"/>
      <charset val="128"/>
    </font>
    <font>
      <sz val="18"/>
      <color theme="1"/>
      <name val="ＭＳ Ｐ明朝"/>
      <family val="1"/>
      <charset val="128"/>
    </font>
    <font>
      <sz val="20"/>
      <color theme="1"/>
      <name val="ＭＳ Ｐ明朝"/>
      <family val="1"/>
      <charset val="128"/>
    </font>
    <font>
      <b/>
      <sz val="14"/>
      <color theme="1"/>
      <name val="ＭＳ Ｐ明朝"/>
      <family val="1"/>
      <charset val="128"/>
    </font>
    <font>
      <sz val="10.5"/>
      <color theme="1"/>
      <name val="ＭＳ Ｐ明朝"/>
      <family val="1"/>
      <charset val="128"/>
    </font>
    <font>
      <sz val="12"/>
      <color theme="1"/>
      <name val="ＭＳ Ｐ明朝"/>
      <family val="1"/>
      <charset val="128"/>
    </font>
    <font>
      <sz val="24"/>
      <color theme="1"/>
      <name val="ＭＳ Ｐ明朝"/>
      <family val="1"/>
      <charset val="128"/>
    </font>
    <font>
      <sz val="36"/>
      <color theme="1"/>
      <name val="ＭＳ Ｐ明朝"/>
      <family val="1"/>
      <charset val="128"/>
    </font>
    <font>
      <sz val="28"/>
      <color theme="1"/>
      <name val="ＭＳ Ｐ明朝"/>
      <family val="1"/>
      <charset val="128"/>
    </font>
    <font>
      <b/>
      <sz val="14"/>
      <color theme="1"/>
      <name val="ＭＳ 明朝"/>
      <family val="1"/>
      <charset val="128"/>
    </font>
    <font>
      <sz val="20"/>
      <name val="ＭＳ Ｐゴシック"/>
      <family val="3"/>
      <charset val="128"/>
    </font>
    <font>
      <sz val="11"/>
      <color indexed="10"/>
      <name val="ＭＳ Ｐゴシック"/>
      <family val="3"/>
      <charset val="128"/>
    </font>
    <font>
      <sz val="10"/>
      <color theme="1"/>
      <name val="ＭＳ Ｐ明朝"/>
      <family val="1"/>
      <charset val="128"/>
    </font>
    <font>
      <sz val="11"/>
      <color rgb="FFFF0000"/>
      <name val="ＭＳ Ｐゴシック"/>
      <family val="2"/>
      <scheme val="minor"/>
    </font>
    <font>
      <sz val="11"/>
      <color rgb="FFFF0000"/>
      <name val="ＭＳ Ｐゴシック"/>
      <family val="3"/>
      <charset val="128"/>
      <scheme val="minor"/>
    </font>
    <font>
      <sz val="20"/>
      <color rgb="FFFF0000"/>
      <name val="ＭＳ Ｐゴシック"/>
      <family val="3"/>
      <charset val="128"/>
    </font>
    <font>
      <sz val="9"/>
      <color theme="1"/>
      <name val="ＭＳ 明朝"/>
      <family val="1"/>
      <charset val="128"/>
    </font>
    <font>
      <sz val="11"/>
      <color theme="1"/>
      <name val="ＭＳ ゴシック"/>
      <family val="3"/>
      <charset val="128"/>
    </font>
    <font>
      <sz val="11"/>
      <color theme="1"/>
      <name val="ＭＳ Ｐゴシック"/>
      <family val="3"/>
      <charset val="128"/>
      <scheme val="minor"/>
    </font>
    <font>
      <b/>
      <sz val="10.5"/>
      <color theme="1"/>
      <name val="ＭＳ 明朝"/>
      <family val="1"/>
      <charset val="128"/>
    </font>
    <font>
      <b/>
      <sz val="10"/>
      <color theme="1"/>
      <name val="ＭＳ 明朝"/>
      <family val="1"/>
      <charset val="128"/>
    </font>
    <font>
      <sz val="10.5"/>
      <color theme="1"/>
      <name val="ＭＳ 明朝"/>
      <family val="1"/>
      <charset val="128"/>
    </font>
    <font>
      <b/>
      <sz val="16"/>
      <color theme="1"/>
      <name val="ＭＳ 明朝"/>
      <family val="1"/>
      <charset val="128"/>
    </font>
    <font>
      <b/>
      <u/>
      <sz val="16"/>
      <color theme="1"/>
      <name val="ＭＳ 明朝"/>
      <family val="1"/>
      <charset val="128"/>
    </font>
    <font>
      <b/>
      <u/>
      <sz val="16"/>
      <color theme="1"/>
      <name val="Century"/>
      <family val="1"/>
    </font>
    <font>
      <b/>
      <sz val="12"/>
      <color theme="1"/>
      <name val="Century"/>
      <family val="1"/>
    </font>
    <font>
      <sz val="11"/>
      <name val="ＭＳ Ｐ明朝"/>
      <family val="1"/>
      <charset val="128"/>
    </font>
    <font>
      <sz val="11"/>
      <color indexed="8"/>
      <name val="ＭＳ Ｐゴシック"/>
      <family val="3"/>
      <charset val="128"/>
    </font>
    <font>
      <b/>
      <sz val="12"/>
      <name val="ＭＳ Ｐ明朝"/>
      <family val="1"/>
      <charset val="128"/>
    </font>
    <font>
      <sz val="10"/>
      <name val="ＭＳ Ｐ明朝"/>
      <family val="1"/>
      <charset val="128"/>
    </font>
    <font>
      <sz val="11"/>
      <color indexed="8"/>
      <name val="ＭＳ Ｐ明朝"/>
      <family val="1"/>
      <charset val="128"/>
    </font>
    <font>
      <sz val="9"/>
      <color indexed="8"/>
      <name val="ＭＳ Ｐ明朝"/>
      <family val="1"/>
      <charset val="128"/>
    </font>
    <font>
      <sz val="9"/>
      <name val="ＭＳ Ｐ明朝"/>
      <family val="1"/>
      <charset val="128"/>
    </font>
    <font>
      <sz val="9"/>
      <color theme="1"/>
      <name val="ＭＳ Ｐ明朝"/>
      <family val="1"/>
      <charset val="128"/>
    </font>
    <font>
      <b/>
      <sz val="9"/>
      <name val="ＭＳ Ｐ明朝"/>
      <family val="1"/>
      <charset val="128"/>
    </font>
    <font>
      <sz val="9"/>
      <color indexed="8"/>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s>
  <borders count="160">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style="hair">
        <color auto="1"/>
      </bottom>
      <diagonal/>
    </border>
    <border>
      <left/>
      <right/>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style="thin">
        <color auto="1"/>
      </right>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hair">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dashed">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dashed">
        <color indexed="64"/>
      </top>
      <bottom/>
      <diagonal/>
    </border>
    <border>
      <left style="dashed">
        <color indexed="64"/>
      </left>
      <right/>
      <top style="dashed">
        <color indexed="64"/>
      </top>
      <bottom/>
      <diagonal/>
    </border>
    <border>
      <left/>
      <right style="dashed">
        <color indexed="64"/>
      </right>
      <top/>
      <bottom/>
      <diagonal/>
    </border>
    <border>
      <left/>
      <right/>
      <top/>
      <bottom style="dashed">
        <color indexed="64"/>
      </bottom>
      <diagonal/>
    </border>
    <border>
      <left style="dashed">
        <color indexed="64"/>
      </left>
      <right/>
      <top/>
      <bottom style="dashed">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slantDashDot">
        <color auto="1"/>
      </left>
      <right/>
      <top style="slantDashDot">
        <color auto="1"/>
      </top>
      <bottom style="slantDashDot">
        <color auto="1"/>
      </bottom>
      <diagonal/>
    </border>
    <border>
      <left/>
      <right/>
      <top style="slantDashDot">
        <color auto="1"/>
      </top>
      <bottom style="slantDashDot">
        <color auto="1"/>
      </bottom>
      <diagonal/>
    </border>
    <border>
      <left/>
      <right style="slantDashDot">
        <color auto="1"/>
      </right>
      <top style="slantDashDot">
        <color auto="1"/>
      </top>
      <bottom style="slantDashDot">
        <color auto="1"/>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auto="1"/>
      </left>
      <right style="thin">
        <color auto="1"/>
      </right>
      <top/>
      <bottom/>
      <diagonal/>
    </border>
    <border>
      <left/>
      <right/>
      <top/>
      <bottom style="medium">
        <color indexed="64"/>
      </bottom>
      <diagonal/>
    </border>
    <border>
      <left/>
      <right style="thin">
        <color indexed="64"/>
      </right>
      <top style="hair">
        <color indexed="64"/>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auto="1"/>
      </right>
      <top/>
      <bottom style="medium">
        <color indexed="64"/>
      </bottom>
      <diagonal/>
    </border>
    <border diagonalUp="1">
      <left style="thin">
        <color indexed="64"/>
      </left>
      <right/>
      <top style="thin">
        <color indexed="64"/>
      </top>
      <bottom/>
      <diagonal style="hair">
        <color indexed="64"/>
      </diagonal>
    </border>
    <border diagonalUp="1">
      <left/>
      <right style="thin">
        <color auto="1"/>
      </right>
      <top style="thin">
        <color indexed="64"/>
      </top>
      <bottom/>
      <diagonal style="hair">
        <color indexed="64"/>
      </diagonal>
    </border>
    <border diagonalUp="1">
      <left style="thin">
        <color indexed="64"/>
      </left>
      <right/>
      <top/>
      <bottom/>
      <diagonal style="hair">
        <color indexed="64"/>
      </diagonal>
    </border>
    <border diagonalUp="1">
      <left/>
      <right style="thin">
        <color auto="1"/>
      </right>
      <top/>
      <bottom/>
      <diagonal style="hair">
        <color indexed="64"/>
      </diagonal>
    </border>
    <border diagonalUp="1">
      <left style="thin">
        <color indexed="64"/>
      </left>
      <right/>
      <top/>
      <bottom style="medium">
        <color indexed="64"/>
      </bottom>
      <diagonal style="hair">
        <color indexed="64"/>
      </diagonal>
    </border>
    <border diagonalUp="1">
      <left/>
      <right style="thin">
        <color auto="1"/>
      </right>
      <top/>
      <bottom style="medium">
        <color indexed="64"/>
      </bottom>
      <diagonal style="hair">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auto="1"/>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style="thin">
        <color auto="1"/>
      </bottom>
      <diagonal/>
    </border>
    <border>
      <left style="hair">
        <color auto="1"/>
      </left>
      <right/>
      <top style="thin">
        <color auto="1"/>
      </top>
      <bottom style="hair">
        <color auto="1"/>
      </bottom>
      <diagonal/>
    </border>
    <border>
      <left/>
      <right style="hair">
        <color auto="1"/>
      </right>
      <top style="thin">
        <color auto="1"/>
      </top>
      <bottom/>
      <diagonal/>
    </border>
    <border>
      <left/>
      <right style="hair">
        <color indexed="64"/>
      </right>
      <top style="hair">
        <color auto="1"/>
      </top>
      <bottom style="thin">
        <color indexed="64"/>
      </bottom>
      <diagonal/>
    </border>
    <border>
      <left style="thin">
        <color auto="1"/>
      </left>
      <right/>
      <top style="medium">
        <color auto="1"/>
      </top>
      <bottom style="thin">
        <color indexed="64"/>
      </bottom>
      <diagonal/>
    </border>
    <border>
      <left/>
      <right/>
      <top style="medium">
        <color auto="1"/>
      </top>
      <bottom style="thin">
        <color indexed="64"/>
      </bottom>
      <diagonal/>
    </border>
    <border>
      <left/>
      <right style="medium">
        <color indexed="64"/>
      </right>
      <top style="medium">
        <color auto="1"/>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style="medium">
        <color indexed="8"/>
      </left>
      <right style="medium">
        <color auto="1"/>
      </right>
      <top style="medium">
        <color auto="1"/>
      </top>
      <bottom style="medium">
        <color auto="1"/>
      </bottom>
      <diagonal/>
    </border>
    <border>
      <left style="medium">
        <color auto="1"/>
      </left>
      <right style="medium">
        <color indexed="8"/>
      </right>
      <top style="medium">
        <color auto="1"/>
      </top>
      <bottom style="medium">
        <color auto="1"/>
      </bottom>
      <diagonal/>
    </border>
    <border>
      <left style="medium">
        <color indexed="8"/>
      </left>
      <right style="medium">
        <color indexed="8"/>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style="thin">
        <color indexed="8"/>
      </right>
      <top style="medium">
        <color auto="1"/>
      </top>
      <bottom style="medium">
        <color auto="1"/>
      </bottom>
      <diagonal/>
    </border>
    <border>
      <left style="thin">
        <color indexed="8"/>
      </left>
      <right/>
      <top style="medium">
        <color auto="1"/>
      </top>
      <bottom style="medium">
        <color auto="1"/>
      </bottom>
      <diagonal/>
    </border>
    <border>
      <left style="thin">
        <color indexed="8"/>
      </left>
      <right style="medium">
        <color auto="1"/>
      </right>
      <top style="medium">
        <color auto="1"/>
      </top>
      <bottom style="medium">
        <color auto="1"/>
      </bottom>
      <diagonal/>
    </border>
    <border>
      <left style="medium">
        <color indexed="64"/>
      </left>
      <right/>
      <top/>
      <bottom/>
      <diagonal/>
    </border>
    <border>
      <left/>
      <right style="medium">
        <color indexed="64"/>
      </right>
      <top/>
      <bottom/>
      <diagonal/>
    </border>
    <border>
      <left style="thin">
        <color indexed="8"/>
      </left>
      <right style="thin">
        <color indexed="8"/>
      </right>
      <top/>
      <bottom/>
      <diagonal/>
    </border>
    <border>
      <left style="thin">
        <color indexed="8"/>
      </left>
      <right style="medium">
        <color auto="1"/>
      </right>
      <top/>
      <bottom/>
      <diagonal/>
    </border>
    <border>
      <left style="medium">
        <color indexed="64"/>
      </left>
      <right style="thin">
        <color indexed="8"/>
      </right>
      <top/>
      <bottom/>
      <diagonal/>
    </border>
    <border>
      <left/>
      <right style="medium">
        <color auto="1"/>
      </right>
      <top style="hair">
        <color auto="1"/>
      </top>
      <bottom style="hair">
        <color auto="1"/>
      </bottom>
      <diagonal/>
    </border>
    <border>
      <left style="medium">
        <color auto="1"/>
      </left>
      <right/>
      <top style="hair">
        <color auto="1"/>
      </top>
      <bottom style="hair">
        <color auto="1"/>
      </bottom>
      <diagonal/>
    </border>
    <border>
      <left style="thin">
        <color indexed="8"/>
      </left>
      <right style="thin">
        <color indexed="8"/>
      </right>
      <top style="hair">
        <color indexed="64"/>
      </top>
      <bottom style="hair">
        <color indexed="64"/>
      </bottom>
      <diagonal/>
    </border>
    <border>
      <left style="thin">
        <color indexed="8"/>
      </left>
      <right style="medium">
        <color indexed="64"/>
      </right>
      <top style="hair">
        <color indexed="64"/>
      </top>
      <bottom style="hair">
        <color indexed="64"/>
      </bottom>
      <diagonal/>
    </border>
    <border>
      <left style="medium">
        <color auto="1"/>
      </left>
      <right style="thin">
        <color indexed="8"/>
      </right>
      <top style="hair">
        <color indexed="64"/>
      </top>
      <bottom style="hair">
        <color indexed="64"/>
      </bottom>
      <diagonal/>
    </border>
    <border>
      <left style="medium">
        <color auto="1"/>
      </left>
      <right/>
      <top style="hair">
        <color auto="1"/>
      </top>
      <bottom/>
      <diagonal/>
    </border>
    <border>
      <left style="thin">
        <color indexed="8"/>
      </left>
      <right/>
      <top style="hair">
        <color indexed="64"/>
      </top>
      <bottom style="hair">
        <color indexed="64"/>
      </bottom>
      <diagonal/>
    </border>
    <border>
      <left style="thin">
        <color indexed="8"/>
      </left>
      <right style="medium">
        <color indexed="64"/>
      </right>
      <top style="hair">
        <color indexed="64"/>
      </top>
      <bottom/>
      <diagonal/>
    </border>
    <border>
      <left style="medium">
        <color auto="1"/>
      </left>
      <right style="thin">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8"/>
      </left>
      <right style="medium">
        <color auto="1"/>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auto="1"/>
      </left>
      <right style="thin">
        <color indexed="8"/>
      </right>
      <top style="hair">
        <color indexed="64"/>
      </top>
      <bottom/>
      <diagonal/>
    </border>
    <border>
      <left style="thin">
        <color indexed="64"/>
      </left>
      <right style="medium">
        <color indexed="64"/>
      </right>
      <top/>
      <bottom/>
      <diagonal/>
    </border>
    <border>
      <left style="medium">
        <color auto="1"/>
      </left>
      <right style="thin">
        <color indexed="64"/>
      </right>
      <top style="hair">
        <color indexed="64"/>
      </top>
      <bottom/>
      <diagonal/>
    </border>
    <border>
      <left style="medium">
        <color indexed="64"/>
      </left>
      <right style="thin">
        <color indexed="64"/>
      </right>
      <top/>
      <bottom/>
      <diagonal/>
    </border>
    <border>
      <left style="thin">
        <color indexed="8"/>
      </left>
      <right style="thin">
        <color indexed="64"/>
      </right>
      <top style="hair">
        <color indexed="64"/>
      </top>
      <bottom style="hair">
        <color indexed="64"/>
      </bottom>
      <diagonal/>
    </border>
    <border>
      <left style="medium">
        <color indexed="64"/>
      </left>
      <right style="thin">
        <color indexed="8"/>
      </right>
      <top/>
      <bottom style="hair">
        <color auto="1"/>
      </bottom>
      <diagonal/>
    </border>
    <border>
      <left style="medium">
        <color auto="1"/>
      </left>
      <right style="thin">
        <color indexed="64"/>
      </right>
      <top/>
      <bottom style="hair">
        <color indexed="8"/>
      </bottom>
      <diagonal/>
    </border>
    <border>
      <left style="medium">
        <color auto="1"/>
      </left>
      <right style="thin">
        <color indexed="64"/>
      </right>
      <top/>
      <bottom style="hair">
        <color indexed="64"/>
      </bottom>
      <diagonal/>
    </border>
    <border>
      <left/>
      <right style="medium">
        <color auto="1"/>
      </right>
      <top style="hair">
        <color auto="1"/>
      </top>
      <bottom/>
      <diagonal/>
    </border>
    <border>
      <left style="medium">
        <color auto="1"/>
      </left>
      <right/>
      <top/>
      <bottom style="hair">
        <color auto="1"/>
      </bottom>
      <diagonal/>
    </border>
    <border>
      <left/>
      <right style="medium">
        <color indexed="64"/>
      </right>
      <top/>
      <bottom style="hair">
        <color indexed="64"/>
      </bottom>
      <diagonal/>
    </border>
    <border>
      <left style="thin">
        <color auto="1"/>
      </left>
      <right style="thin">
        <color indexed="64"/>
      </right>
      <top/>
      <bottom style="hair">
        <color auto="1"/>
      </bottom>
      <diagonal/>
    </border>
    <border>
      <left style="thin">
        <color auto="1"/>
      </left>
      <right style="thin">
        <color auto="1"/>
      </right>
      <top style="hair">
        <color auto="1"/>
      </top>
      <bottom style="hair">
        <color indexed="64"/>
      </bottom>
      <diagonal/>
    </border>
    <border>
      <left/>
      <right style="thin">
        <color indexed="8"/>
      </right>
      <top style="hair">
        <color indexed="64"/>
      </top>
      <bottom style="hair">
        <color indexed="64"/>
      </bottom>
      <diagonal/>
    </border>
    <border>
      <left style="thin">
        <color indexed="64"/>
      </left>
      <right style="thin">
        <color indexed="64"/>
      </right>
      <top style="hair">
        <color indexed="64"/>
      </top>
      <bottom/>
      <diagonal/>
    </border>
    <border>
      <left/>
      <right style="thin">
        <color indexed="8"/>
      </right>
      <top/>
      <bottom style="hair">
        <color indexed="64"/>
      </bottom>
      <diagonal/>
    </border>
    <border>
      <left style="thin">
        <color indexed="64"/>
      </left>
      <right style="thin">
        <color indexed="64"/>
      </right>
      <top/>
      <bottom/>
      <diagonal/>
    </border>
    <border>
      <left style="medium">
        <color indexed="64"/>
      </left>
      <right/>
      <top/>
      <bottom style="medium">
        <color indexed="8"/>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bottom style="medium">
        <color auto="1"/>
      </bottom>
      <diagonal/>
    </border>
    <border>
      <left style="medium">
        <color auto="1"/>
      </left>
      <right style="thin">
        <color indexed="8"/>
      </right>
      <top style="hair">
        <color indexed="64"/>
      </top>
      <bottom style="medium">
        <color auto="1"/>
      </bottom>
      <diagonal/>
    </border>
    <border>
      <left style="thin">
        <color indexed="8"/>
      </left>
      <right style="medium">
        <color indexed="64"/>
      </right>
      <top style="hair">
        <color indexed="64"/>
      </top>
      <bottom style="medium">
        <color indexed="64"/>
      </bottom>
      <diagonal/>
    </border>
  </borders>
  <cellStyleXfs count="3">
    <xf numFmtId="0" fontId="0" fillId="0" borderId="0"/>
    <xf numFmtId="0" fontId="14" fillId="0" borderId="0">
      <alignment vertical="center"/>
    </xf>
    <xf numFmtId="0" fontId="44" fillId="0" borderId="0">
      <alignment vertical="center"/>
    </xf>
  </cellStyleXfs>
  <cellXfs count="764">
    <xf numFmtId="0" fontId="0" fillId="0" borderId="0" xfId="0"/>
    <xf numFmtId="0" fontId="1" fillId="2" borderId="0" xfId="0" applyFont="1" applyFill="1" applyAlignment="1">
      <alignment vertical="center" shrinkToFit="1"/>
    </xf>
    <xf numFmtId="0" fontId="3" fillId="2" borderId="0" xfId="0" applyFont="1" applyFill="1" applyBorder="1" applyAlignment="1">
      <alignment vertical="center"/>
    </xf>
    <xf numFmtId="0" fontId="1" fillId="2" borderId="0" xfId="0" applyFont="1" applyFill="1" applyAlignment="1">
      <alignment vertical="center"/>
    </xf>
    <xf numFmtId="0" fontId="5" fillId="2" borderId="0" xfId="0" applyFont="1" applyFill="1" applyBorder="1" applyAlignment="1">
      <alignment vertical="center"/>
    </xf>
    <xf numFmtId="0" fontId="6" fillId="2" borderId="0" xfId="0" applyFont="1" applyFill="1" applyAlignment="1">
      <alignment vertical="center"/>
    </xf>
    <xf numFmtId="0" fontId="1" fillId="2" borderId="3" xfId="0" applyFont="1" applyFill="1" applyBorder="1" applyAlignment="1">
      <alignment horizontal="center" vertical="center"/>
    </xf>
    <xf numFmtId="0" fontId="3" fillId="2" borderId="3" xfId="0" applyFont="1" applyFill="1" applyBorder="1" applyAlignment="1">
      <alignment horizontal="center" vertical="center"/>
    </xf>
    <xf numFmtId="0" fontId="8" fillId="2" borderId="3" xfId="0" applyFont="1" applyFill="1" applyBorder="1" applyAlignment="1">
      <alignment horizontal="center" vertical="center"/>
    </xf>
    <xf numFmtId="0" fontId="1" fillId="2" borderId="3" xfId="0" applyFont="1" applyFill="1" applyBorder="1" applyAlignment="1">
      <alignment vertical="center"/>
    </xf>
    <xf numFmtId="0" fontId="1" fillId="2" borderId="0" xfId="0" applyFont="1" applyFill="1" applyBorder="1" applyAlignment="1">
      <alignment vertical="center"/>
    </xf>
    <xf numFmtId="0" fontId="1" fillId="2" borderId="5" xfId="0" applyFont="1" applyFill="1" applyBorder="1" applyAlignment="1">
      <alignment horizontal="center" vertical="center"/>
    </xf>
    <xf numFmtId="0" fontId="1" fillId="2" borderId="5" xfId="0" applyFont="1" applyFill="1" applyBorder="1" applyAlignment="1">
      <alignment vertical="center"/>
    </xf>
    <xf numFmtId="0" fontId="1" fillId="2" borderId="5" xfId="0" applyFont="1" applyFill="1" applyBorder="1" applyAlignment="1">
      <alignment horizontal="center" vertical="center"/>
    </xf>
    <xf numFmtId="0" fontId="1" fillId="2" borderId="22" xfId="0" applyFont="1" applyFill="1" applyBorder="1" applyAlignment="1">
      <alignment vertical="center"/>
    </xf>
    <xf numFmtId="0" fontId="1" fillId="2" borderId="22" xfId="0" applyFont="1" applyFill="1" applyBorder="1" applyAlignment="1">
      <alignment horizontal="center" vertical="center"/>
    </xf>
    <xf numFmtId="0" fontId="1" fillId="2" borderId="5" xfId="0" applyFont="1" applyFill="1" applyBorder="1" applyAlignment="1">
      <alignment horizontal="left" vertical="center"/>
    </xf>
    <xf numFmtId="0" fontId="1" fillId="2" borderId="0" xfId="0" applyFont="1" applyFill="1" applyBorder="1" applyAlignment="1">
      <alignment horizontal="center" vertical="center"/>
    </xf>
    <xf numFmtId="0" fontId="8" fillId="2" borderId="0" xfId="0" applyFont="1" applyFill="1" applyBorder="1" applyAlignment="1">
      <alignment vertical="top"/>
    </xf>
    <xf numFmtId="0" fontId="1" fillId="2" borderId="0" xfId="0" applyFont="1" applyFill="1" applyBorder="1" applyAlignment="1">
      <alignment horizontal="left" vertical="center"/>
    </xf>
    <xf numFmtId="0" fontId="5" fillId="2" borderId="0" xfId="0" applyFont="1" applyFill="1" applyBorder="1" applyAlignment="1">
      <alignment horizontal="center" vertical="center"/>
    </xf>
    <xf numFmtId="0" fontId="5" fillId="2" borderId="3" xfId="0" applyFont="1" applyFill="1" applyBorder="1" applyAlignment="1">
      <alignment horizontal="center" vertical="center" shrinkToFit="1"/>
    </xf>
    <xf numFmtId="176" fontId="1" fillId="2" borderId="0" xfId="0" applyNumberFormat="1" applyFont="1" applyFill="1" applyBorder="1" applyAlignment="1">
      <alignment vertical="center"/>
    </xf>
    <xf numFmtId="176" fontId="1" fillId="2" borderId="0" xfId="0" applyNumberFormat="1" applyFont="1" applyFill="1" applyAlignment="1">
      <alignment vertical="center"/>
    </xf>
    <xf numFmtId="0" fontId="6" fillId="2" borderId="0" xfId="0" applyFont="1" applyFill="1" applyBorder="1" applyAlignment="1">
      <alignment vertical="center"/>
    </xf>
    <xf numFmtId="0" fontId="16" fillId="2" borderId="0" xfId="0" applyFont="1" applyFill="1" applyAlignment="1">
      <alignment vertical="center"/>
    </xf>
    <xf numFmtId="0" fontId="16" fillId="2" borderId="31" xfId="0" applyFont="1" applyFill="1" applyBorder="1" applyAlignment="1">
      <alignment horizontal="left" vertical="center"/>
    </xf>
    <xf numFmtId="0" fontId="16" fillId="2" borderId="0" xfId="0" applyFont="1" applyFill="1" applyAlignment="1">
      <alignment vertical="center" shrinkToFit="1"/>
    </xf>
    <xf numFmtId="0" fontId="16" fillId="2" borderId="5" xfId="0" applyFont="1" applyFill="1" applyBorder="1" applyAlignment="1">
      <alignment horizontal="center" vertical="center"/>
    </xf>
    <xf numFmtId="0" fontId="16" fillId="2" borderId="5" xfId="0" applyFont="1" applyFill="1" applyBorder="1" applyAlignment="1">
      <alignment vertical="center"/>
    </xf>
    <xf numFmtId="0" fontId="15" fillId="2" borderId="0" xfId="0" applyFont="1" applyFill="1" applyAlignment="1">
      <alignment vertical="center"/>
    </xf>
    <xf numFmtId="0" fontId="16" fillId="2" borderId="5" xfId="0" applyFont="1" applyFill="1" applyBorder="1" applyAlignment="1">
      <alignment horizontal="left" vertical="center"/>
    </xf>
    <xf numFmtId="0" fontId="16" fillId="0" borderId="0" xfId="0" applyFont="1" applyAlignment="1">
      <alignment vertical="center"/>
    </xf>
    <xf numFmtId="0" fontId="16" fillId="4" borderId="0" xfId="0" applyFont="1" applyFill="1" applyAlignment="1">
      <alignment vertical="center"/>
    </xf>
    <xf numFmtId="0" fontId="17" fillId="0" borderId="0" xfId="0" applyFont="1" applyAlignment="1">
      <alignment vertical="center"/>
    </xf>
    <xf numFmtId="0" fontId="20" fillId="0" borderId="0" xfId="0" applyFont="1" applyAlignment="1">
      <alignment horizontal="center" vertical="center"/>
    </xf>
    <xf numFmtId="0" fontId="17" fillId="0" borderId="37" xfId="0" applyFont="1" applyBorder="1" applyAlignment="1">
      <alignment vertical="center"/>
    </xf>
    <xf numFmtId="0" fontId="20" fillId="0" borderId="0" xfId="0" applyFont="1" applyAlignment="1">
      <alignment horizontal="center" vertical="top"/>
    </xf>
    <xf numFmtId="0" fontId="16" fillId="0" borderId="0" xfId="0" applyFont="1" applyAlignment="1">
      <alignment horizontal="center"/>
    </xf>
    <xf numFmtId="0" fontId="16" fillId="0" borderId="31" xfId="0" applyFont="1" applyBorder="1" applyAlignment="1">
      <alignment horizontal="right" vertical="center"/>
    </xf>
    <xf numFmtId="0" fontId="16" fillId="0" borderId="0" xfId="0" applyFont="1" applyBorder="1" applyAlignment="1">
      <alignment horizontal="right" vertical="center"/>
    </xf>
    <xf numFmtId="0" fontId="16" fillId="0" borderId="37" xfId="0" applyFont="1" applyBorder="1" applyAlignment="1">
      <alignment vertical="center"/>
    </xf>
    <xf numFmtId="0" fontId="16" fillId="0" borderId="31" xfId="0" applyFont="1" applyBorder="1" applyAlignment="1">
      <alignment horizontal="center" vertical="center"/>
    </xf>
    <xf numFmtId="0" fontId="21" fillId="0" borderId="31" xfId="0" applyFont="1" applyBorder="1" applyAlignment="1">
      <alignment horizontal="center" vertical="center" wrapText="1"/>
    </xf>
    <xf numFmtId="0" fontId="16" fillId="0" borderId="0" xfId="0" applyFont="1" applyAlignment="1">
      <alignment horizontal="center" vertical="center"/>
    </xf>
    <xf numFmtId="0" fontId="16" fillId="0" borderId="38" xfId="0" applyFont="1" applyBorder="1" applyAlignment="1">
      <alignment horizontal="center" vertical="center"/>
    </xf>
    <xf numFmtId="0" fontId="16" fillId="0" borderId="39" xfId="0" applyFont="1" applyBorder="1" applyAlignment="1">
      <alignment horizontal="center" vertical="center"/>
    </xf>
    <xf numFmtId="0" fontId="16" fillId="0" borderId="40" xfId="0" applyFont="1" applyBorder="1" applyAlignment="1">
      <alignment horizontal="center" vertical="center"/>
    </xf>
    <xf numFmtId="0" fontId="16" fillId="0" borderId="0" xfId="0" applyFont="1" applyBorder="1" applyAlignment="1">
      <alignment horizontal="center" vertical="center"/>
    </xf>
    <xf numFmtId="0" fontId="16" fillId="0" borderId="37" xfId="0" applyFont="1" applyBorder="1" applyAlignment="1">
      <alignment horizontal="center" vertical="center"/>
    </xf>
    <xf numFmtId="0" fontId="18" fillId="0" borderId="30" xfId="0" applyFont="1" applyBorder="1" applyAlignment="1">
      <alignment horizontal="center" vertical="center"/>
    </xf>
    <xf numFmtId="0" fontId="18" fillId="0" borderId="31" xfId="0" applyFont="1" applyBorder="1" applyAlignment="1">
      <alignment horizontal="center" vertical="center"/>
    </xf>
    <xf numFmtId="0" fontId="18" fillId="0" borderId="29" xfId="0" applyFont="1" applyBorder="1" applyAlignment="1">
      <alignment horizontal="center" vertical="center"/>
    </xf>
    <xf numFmtId="0" fontId="16" fillId="0" borderId="0" xfId="0" applyFont="1" applyBorder="1" applyAlignment="1">
      <alignment vertical="center"/>
    </xf>
    <xf numFmtId="0" fontId="18" fillId="0" borderId="41" xfId="0" applyFont="1" applyBorder="1" applyAlignment="1">
      <alignment horizontal="center" vertical="center"/>
    </xf>
    <xf numFmtId="0" fontId="18" fillId="0" borderId="42" xfId="0" applyFont="1" applyBorder="1" applyAlignment="1">
      <alignment horizontal="center" vertical="center"/>
    </xf>
    <xf numFmtId="0" fontId="18" fillId="0" borderId="43" xfId="0" applyFont="1" applyBorder="1" applyAlignment="1">
      <alignment horizontal="center" vertical="center"/>
    </xf>
    <xf numFmtId="0" fontId="16" fillId="0" borderId="28" xfId="0" applyFont="1" applyBorder="1" applyAlignment="1">
      <alignment vertical="center"/>
    </xf>
    <xf numFmtId="0" fontId="16" fillId="0" borderId="44" xfId="0" applyFont="1" applyBorder="1" applyAlignment="1">
      <alignment vertical="center"/>
    </xf>
    <xf numFmtId="0" fontId="16" fillId="0" borderId="44" xfId="0" applyFont="1" applyBorder="1" applyAlignment="1">
      <alignment horizontal="center" vertical="center"/>
    </xf>
    <xf numFmtId="0" fontId="16" fillId="0" borderId="45" xfId="0" applyFont="1" applyBorder="1" applyAlignment="1">
      <alignment vertical="center"/>
    </xf>
    <xf numFmtId="0" fontId="17" fillId="0" borderId="0" xfId="0" applyFont="1" applyBorder="1" applyAlignment="1">
      <alignment vertical="center"/>
    </xf>
    <xf numFmtId="0" fontId="17" fillId="0" borderId="46" xfId="0" applyFont="1" applyBorder="1" applyAlignment="1">
      <alignment vertical="center"/>
    </xf>
    <xf numFmtId="0" fontId="16" fillId="0" borderId="47" xfId="0" applyFont="1" applyBorder="1" applyAlignment="1">
      <alignment vertical="center"/>
    </xf>
    <xf numFmtId="0" fontId="16" fillId="0" borderId="47" xfId="0" applyFont="1" applyBorder="1" applyAlignment="1">
      <alignment horizontal="center" vertical="center"/>
    </xf>
    <xf numFmtId="0" fontId="16" fillId="0" borderId="48" xfId="0" applyFont="1" applyBorder="1" applyAlignment="1">
      <alignment vertical="center"/>
    </xf>
    <xf numFmtId="0" fontId="16" fillId="2" borderId="0" xfId="0" quotePrefix="1" applyFont="1" applyFill="1" applyAlignment="1">
      <alignment vertical="center"/>
    </xf>
    <xf numFmtId="0" fontId="0" fillId="2" borderId="0" xfId="0" applyFill="1" applyAlignment="1">
      <alignment horizontal="center" vertical="center"/>
    </xf>
    <xf numFmtId="0" fontId="0" fillId="2" borderId="54" xfId="0" applyFill="1" applyBorder="1" applyAlignment="1">
      <alignment horizontal="center" vertical="center"/>
    </xf>
    <xf numFmtId="0" fontId="0" fillId="2" borderId="54" xfId="0" applyFill="1" applyBorder="1" applyAlignment="1">
      <alignment horizontal="left" vertical="center"/>
    </xf>
    <xf numFmtId="0" fontId="0" fillId="2" borderId="0" xfId="0" applyFill="1" applyAlignment="1">
      <alignment horizontal="left" vertical="center"/>
    </xf>
    <xf numFmtId="0" fontId="1" fillId="2" borderId="0" xfId="0" applyFont="1" applyFill="1" applyBorder="1" applyAlignment="1">
      <alignment horizontal="center" vertical="center" shrinkToFit="1"/>
    </xf>
    <xf numFmtId="0" fontId="1" fillId="2" borderId="0" xfId="0" applyFont="1" applyFill="1" applyBorder="1" applyAlignment="1">
      <alignment horizontal="center" vertical="center"/>
    </xf>
    <xf numFmtId="0" fontId="1" fillId="2" borderId="35" xfId="0" applyFont="1" applyFill="1" applyBorder="1" applyAlignment="1">
      <alignment horizontal="center" vertical="center" shrinkToFit="1"/>
    </xf>
    <xf numFmtId="0" fontId="1" fillId="2" borderId="0" xfId="0" applyFont="1" applyFill="1" applyBorder="1" applyAlignment="1">
      <alignment horizontal="center" vertical="center" shrinkToFit="1"/>
    </xf>
    <xf numFmtId="0" fontId="1" fillId="2" borderId="0"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5" xfId="0" applyFont="1" applyFill="1" applyBorder="1" applyAlignment="1">
      <alignment horizontal="center" vertical="center" shrinkToFit="1"/>
    </xf>
    <xf numFmtId="0" fontId="1" fillId="2" borderId="5" xfId="0" applyFont="1" applyFill="1" applyBorder="1" applyAlignment="1">
      <alignment horizontal="center" vertical="center"/>
    </xf>
    <xf numFmtId="0" fontId="1" fillId="2" borderId="31" xfId="0" applyFont="1" applyFill="1" applyBorder="1" applyAlignment="1">
      <alignment horizontal="center" vertical="center"/>
    </xf>
    <xf numFmtId="0" fontId="0" fillId="2" borderId="54" xfId="0" applyFill="1" applyBorder="1" applyAlignment="1">
      <alignment horizontal="left" vertical="center" wrapText="1"/>
    </xf>
    <xf numFmtId="0" fontId="14" fillId="0" borderId="41" xfId="0" applyFont="1" applyBorder="1" applyAlignment="1">
      <alignment horizontal="center" vertical="center" shrinkToFit="1"/>
    </xf>
    <xf numFmtId="0" fontId="29" fillId="0" borderId="32" xfId="0" applyFont="1" applyBorder="1" applyAlignment="1">
      <alignment horizontal="center" vertical="center"/>
    </xf>
    <xf numFmtId="0" fontId="29" fillId="0" borderId="31" xfId="0" applyFont="1" applyBorder="1" applyAlignment="1">
      <alignment horizontal="center" vertical="center"/>
    </xf>
    <xf numFmtId="0" fontId="1" fillId="2" borderId="49" xfId="0" applyFont="1" applyFill="1" applyBorder="1" applyAlignment="1">
      <alignment vertical="center" shrinkToFit="1"/>
    </xf>
    <xf numFmtId="0" fontId="1" fillId="2" borderId="7" xfId="0" applyFont="1" applyFill="1" applyBorder="1" applyAlignment="1">
      <alignment vertical="center" shrinkToFit="1"/>
    </xf>
    <xf numFmtId="0" fontId="0" fillId="0" borderId="0" xfId="0" applyFill="1"/>
    <xf numFmtId="0" fontId="1" fillId="2" borderId="31" xfId="0" applyFont="1" applyFill="1" applyBorder="1" applyAlignment="1">
      <alignment vertical="center"/>
    </xf>
    <xf numFmtId="0" fontId="1" fillId="2" borderId="31" xfId="0" applyFont="1" applyFill="1" applyBorder="1" applyAlignment="1">
      <alignment horizontal="left" vertical="center"/>
    </xf>
    <xf numFmtId="0" fontId="1" fillId="2" borderId="4" xfId="0" applyFont="1" applyFill="1" applyBorder="1" applyAlignment="1">
      <alignment vertical="center" shrinkToFit="1"/>
    </xf>
    <xf numFmtId="0" fontId="1" fillId="2" borderId="93" xfId="0" applyFont="1" applyFill="1" applyBorder="1" applyAlignment="1">
      <alignment vertical="center" shrinkToFit="1"/>
    </xf>
    <xf numFmtId="0" fontId="30" fillId="2" borderId="0" xfId="0" applyFont="1" applyFill="1" applyAlignment="1">
      <alignment horizontal="left" vertical="center"/>
    </xf>
    <xf numFmtId="0" fontId="1" fillId="2" borderId="71" xfId="0" applyFont="1" applyFill="1" applyBorder="1" applyAlignment="1">
      <alignment vertical="center" shrinkToFit="1"/>
    </xf>
    <xf numFmtId="0" fontId="1" fillId="2" borderId="12" xfId="0" applyFont="1" applyFill="1" applyBorder="1" applyAlignment="1">
      <alignment vertical="center"/>
    </xf>
    <xf numFmtId="0" fontId="1" fillId="2" borderId="33" xfId="0" applyFont="1" applyFill="1" applyBorder="1" applyAlignment="1">
      <alignment vertical="center"/>
    </xf>
    <xf numFmtId="0" fontId="0" fillId="2" borderId="0" xfId="0" applyFill="1"/>
    <xf numFmtId="0" fontId="28" fillId="2" borderId="0" xfId="0" applyFont="1" applyFill="1" applyBorder="1" applyAlignment="1">
      <alignment vertical="center" wrapText="1" shrinkToFit="1"/>
    </xf>
    <xf numFmtId="0" fontId="0" fillId="2" borderId="0" xfId="0" applyFill="1" applyAlignment="1">
      <alignment horizontal="center"/>
    </xf>
    <xf numFmtId="0" fontId="0" fillId="2" borderId="0" xfId="0" applyFill="1" applyAlignment="1">
      <alignment vertical="center"/>
    </xf>
    <xf numFmtId="0" fontId="0" fillId="2" borderId="0" xfId="0" applyFill="1" applyBorder="1" applyAlignment="1">
      <alignment horizontal="center" vertical="center"/>
    </xf>
    <xf numFmtId="0" fontId="0" fillId="2" borderId="0" xfId="0" applyFill="1" applyBorder="1" applyAlignment="1"/>
    <xf numFmtId="0" fontId="0" fillId="2" borderId="0" xfId="0" applyFill="1" applyBorder="1"/>
    <xf numFmtId="0" fontId="30" fillId="2" borderId="0" xfId="0" applyFont="1" applyFill="1" applyBorder="1" applyAlignment="1">
      <alignment horizontal="center" vertical="center"/>
    </xf>
    <xf numFmtId="0" fontId="31" fillId="2" borderId="0" xfId="0" applyFont="1" applyFill="1" applyBorder="1" applyAlignment="1">
      <alignment horizontal="center" vertical="center"/>
    </xf>
    <xf numFmtId="0" fontId="30" fillId="2" borderId="0" xfId="0" applyFont="1" applyFill="1" applyBorder="1" applyAlignment="1">
      <alignment horizontal="center" vertical="center" wrapText="1"/>
    </xf>
    <xf numFmtId="0" fontId="34" fillId="2" borderId="0" xfId="0" applyFont="1" applyFill="1" applyBorder="1" applyAlignment="1">
      <alignment vertical="center"/>
    </xf>
    <xf numFmtId="0" fontId="0" fillId="2" borderId="0" xfId="0" applyFont="1" applyFill="1"/>
    <xf numFmtId="0" fontId="35" fillId="2" borderId="0" xfId="0" applyFont="1" applyFill="1"/>
    <xf numFmtId="0" fontId="11" fillId="2" borderId="66" xfId="0" applyFont="1" applyFill="1" applyBorder="1" applyAlignment="1">
      <alignment vertical="center"/>
    </xf>
    <xf numFmtId="0" fontId="11" fillId="2" borderId="80" xfId="0" applyFont="1" applyFill="1" applyBorder="1" applyAlignment="1">
      <alignment vertical="center"/>
    </xf>
    <xf numFmtId="0" fontId="11" fillId="2" borderId="19" xfId="0" applyFont="1" applyFill="1" applyBorder="1" applyAlignment="1">
      <alignment vertical="center"/>
    </xf>
    <xf numFmtId="0" fontId="11" fillId="2" borderId="81" xfId="0" applyFont="1" applyFill="1" applyBorder="1" applyAlignment="1">
      <alignment vertical="center"/>
    </xf>
    <xf numFmtId="0" fontId="0" fillId="0" borderId="49" xfId="0" applyFill="1" applyBorder="1" applyAlignment="1">
      <alignment vertical="center" shrinkToFit="1"/>
    </xf>
    <xf numFmtId="0" fontId="0" fillId="0" borderId="7" xfId="0" applyFill="1" applyBorder="1" applyAlignment="1">
      <alignment vertical="center" shrinkToFit="1"/>
    </xf>
    <xf numFmtId="0" fontId="0" fillId="0" borderId="69" xfId="0" applyFill="1" applyBorder="1" applyAlignment="1">
      <alignment shrinkToFit="1"/>
    </xf>
    <xf numFmtId="0" fontId="0" fillId="0" borderId="49" xfId="0" applyFill="1" applyBorder="1" applyAlignment="1">
      <alignment shrinkToFit="1"/>
    </xf>
    <xf numFmtId="0" fontId="0" fillId="0" borderId="7" xfId="0" applyFill="1" applyBorder="1" applyAlignment="1">
      <alignment shrinkToFit="1"/>
    </xf>
    <xf numFmtId="0" fontId="0" fillId="0" borderId="50" xfId="0" applyFill="1" applyBorder="1" applyAlignment="1">
      <alignment shrinkToFit="1"/>
    </xf>
    <xf numFmtId="0" fontId="1" fillId="0" borderId="4" xfId="0" applyFont="1" applyFill="1" applyBorder="1" applyAlignment="1">
      <alignment vertical="center" shrinkToFit="1"/>
    </xf>
    <xf numFmtId="0" fontId="1" fillId="0" borderId="7" xfId="0" applyFont="1" applyFill="1" applyBorder="1" applyAlignment="1">
      <alignment vertical="center" shrinkToFit="1"/>
    </xf>
    <xf numFmtId="0" fontId="20" fillId="0" borderId="0" xfId="0" applyFont="1" applyBorder="1" applyAlignment="1">
      <alignment horizontal="center" vertical="top"/>
    </xf>
    <xf numFmtId="0" fontId="16" fillId="0" borderId="0" xfId="0" applyFont="1" applyBorder="1" applyAlignment="1">
      <alignment horizontal="center"/>
    </xf>
    <xf numFmtId="0" fontId="17" fillId="0" borderId="0" xfId="0" applyFont="1" applyBorder="1" applyAlignment="1">
      <alignment horizontal="center" vertical="center"/>
    </xf>
    <xf numFmtId="0" fontId="18" fillId="0" borderId="0" xfId="0" applyFont="1" applyBorder="1" applyAlignment="1">
      <alignment horizontal="center" vertical="center"/>
    </xf>
    <xf numFmtId="0" fontId="20" fillId="0" borderId="0" xfId="0" applyFont="1" applyBorder="1" applyAlignment="1">
      <alignment horizontal="center" vertical="center"/>
    </xf>
    <xf numFmtId="0" fontId="16" fillId="0" borderId="94" xfId="0" applyFont="1" applyBorder="1" applyAlignment="1">
      <alignment horizontal="center" vertical="center"/>
    </xf>
    <xf numFmtId="0" fontId="14" fillId="0" borderId="38" xfId="0" applyFont="1" applyBorder="1" applyAlignment="1">
      <alignment horizontal="center" vertical="center" shrinkToFit="1"/>
    </xf>
    <xf numFmtId="0" fontId="27" fillId="0" borderId="94" xfId="0" applyFont="1" applyFill="1" applyBorder="1" applyAlignment="1">
      <alignment horizontal="center" vertical="center" shrinkToFit="1"/>
    </xf>
    <xf numFmtId="0" fontId="27" fillId="0" borderId="42" xfId="0" applyFont="1" applyFill="1" applyBorder="1" applyAlignment="1">
      <alignment horizontal="center" vertical="center" shrinkToFit="1"/>
    </xf>
    <xf numFmtId="0" fontId="14" fillId="2" borderId="94" xfId="0" applyFont="1" applyFill="1" applyBorder="1" applyAlignment="1">
      <alignment horizontal="center" vertical="center" shrinkToFit="1"/>
    </xf>
    <xf numFmtId="0" fontId="39" fillId="0" borderId="0" xfId="0" applyFont="1" applyAlignment="1">
      <alignment horizontal="center" vertical="center"/>
    </xf>
    <xf numFmtId="0" fontId="0" fillId="0" borderId="0" xfId="0" applyAlignment="1">
      <alignment horizontal="left" vertical="center"/>
    </xf>
    <xf numFmtId="0" fontId="40" fillId="0" borderId="0" xfId="0" applyFont="1" applyAlignment="1">
      <alignment horizontal="left" vertical="center"/>
    </xf>
    <xf numFmtId="0" fontId="42" fillId="0" borderId="0" xfId="0" applyFont="1" applyAlignment="1">
      <alignment horizontal="left" vertical="center"/>
    </xf>
    <xf numFmtId="49" fontId="10" fillId="0" borderId="32" xfId="0" applyNumberFormat="1" applyFont="1" applyBorder="1" applyAlignment="1">
      <alignment horizontal="center" vertical="center" shrinkToFit="1"/>
    </xf>
    <xf numFmtId="49" fontId="10" fillId="0" borderId="23" xfId="0" applyNumberFormat="1" applyFont="1" applyBorder="1" applyAlignment="1">
      <alignment horizontal="center" vertical="center" shrinkToFit="1"/>
    </xf>
    <xf numFmtId="49" fontId="10" fillId="0" borderId="103" xfId="0" applyNumberFormat="1" applyFont="1" applyBorder="1" applyAlignment="1">
      <alignment horizontal="center" vertical="center" shrinkToFit="1"/>
    </xf>
    <xf numFmtId="0" fontId="1" fillId="0" borderId="104" xfId="0" applyFont="1" applyBorder="1" applyAlignment="1">
      <alignment horizontal="left" vertical="center" shrinkToFit="1"/>
    </xf>
    <xf numFmtId="0" fontId="10" fillId="0" borderId="23" xfId="0" applyFont="1" applyBorder="1" applyAlignment="1">
      <alignment horizontal="center" vertical="center" shrinkToFit="1"/>
    </xf>
    <xf numFmtId="0" fontId="10" fillId="0" borderId="101" xfId="0" applyFont="1" applyBorder="1" applyAlignment="1">
      <alignment horizontal="left" vertical="center" shrinkToFit="1"/>
    </xf>
    <xf numFmtId="0" fontId="36" fillId="0" borderId="38" xfId="0" applyFont="1" applyBorder="1" applyAlignment="1">
      <alignment horizontal="distributed" vertical="center" wrapText="1"/>
    </xf>
    <xf numFmtId="0" fontId="36" fillId="0" borderId="30" xfId="0" applyFont="1" applyBorder="1" applyAlignment="1">
      <alignment horizontal="distributed" vertical="center" wrapText="1"/>
    </xf>
    <xf numFmtId="0" fontId="37" fillId="0" borderId="30" xfId="0" applyFont="1" applyBorder="1" applyAlignment="1">
      <alignment horizontal="distributed" vertical="center" wrapText="1"/>
    </xf>
    <xf numFmtId="0" fontId="36" fillId="0" borderId="41" xfId="0" applyFont="1" applyBorder="1" applyAlignment="1">
      <alignment horizontal="distributed" vertical="center" wrapText="1"/>
    </xf>
    <xf numFmtId="0" fontId="36" fillId="0" borderId="105" xfId="0" applyFont="1" applyBorder="1" applyAlignment="1">
      <alignment horizontal="distributed" vertical="center" wrapText="1"/>
    </xf>
    <xf numFmtId="0" fontId="36" fillId="0" borderId="31" xfId="0" applyFont="1" applyBorder="1" applyAlignment="1">
      <alignment horizontal="distributed" vertical="center" wrapText="1"/>
    </xf>
    <xf numFmtId="0" fontId="0" fillId="0" borderId="0" xfId="0" applyAlignment="1">
      <alignment horizontal="left" vertical="center" wrapText="1"/>
    </xf>
    <xf numFmtId="0" fontId="39" fillId="0" borderId="0" xfId="0" applyFont="1" applyAlignment="1">
      <alignment horizontal="center" vertical="center"/>
    </xf>
    <xf numFmtId="0" fontId="0" fillId="0" borderId="0" xfId="0" applyAlignment="1">
      <alignment horizontal="left" vertical="center" wrapText="1"/>
    </xf>
    <xf numFmtId="0" fontId="10" fillId="0" borderId="23" xfId="0" applyFont="1" applyBorder="1" applyAlignment="1">
      <alignment horizontal="center" vertical="center" shrinkToFit="1"/>
    </xf>
    <xf numFmtId="49" fontId="10" fillId="3" borderId="32" xfId="0" applyNumberFormat="1" applyFont="1" applyFill="1" applyBorder="1" applyAlignment="1">
      <alignment horizontal="center" vertical="center" shrinkToFit="1"/>
    </xf>
    <xf numFmtId="49" fontId="10" fillId="3" borderId="23" xfId="0" applyNumberFormat="1" applyFont="1" applyFill="1" applyBorder="1" applyAlignment="1">
      <alignment horizontal="center" vertical="center" shrinkToFit="1"/>
    </xf>
    <xf numFmtId="49" fontId="10" fillId="3" borderId="103" xfId="0" applyNumberFormat="1" applyFont="1" applyFill="1" applyBorder="1" applyAlignment="1">
      <alignment horizontal="center" vertical="center" shrinkToFit="1"/>
    </xf>
    <xf numFmtId="0" fontId="43" fillId="2" borderId="0" xfId="0" applyFont="1" applyFill="1" applyAlignment="1">
      <alignment vertical="center"/>
    </xf>
    <xf numFmtId="0" fontId="43" fillId="2" borderId="106" xfId="2" applyFont="1" applyFill="1" applyBorder="1">
      <alignment vertical="center"/>
    </xf>
    <xf numFmtId="0" fontId="43" fillId="2" borderId="107" xfId="2" applyFont="1" applyFill="1" applyBorder="1">
      <alignment vertical="center"/>
    </xf>
    <xf numFmtId="0" fontId="43" fillId="2" borderId="112" xfId="2" applyFont="1" applyFill="1" applyBorder="1">
      <alignment vertical="center"/>
    </xf>
    <xf numFmtId="0" fontId="43" fillId="2" borderId="113" xfId="2" applyFont="1" applyFill="1" applyBorder="1">
      <alignment vertical="center"/>
    </xf>
    <xf numFmtId="0" fontId="46" fillId="2" borderId="115" xfId="2" applyFont="1" applyFill="1" applyBorder="1" applyAlignment="1">
      <alignment horizontal="center" vertical="center"/>
    </xf>
    <xf numFmtId="0" fontId="46" fillId="2" borderId="116" xfId="2" applyFont="1" applyFill="1" applyBorder="1" applyAlignment="1">
      <alignment horizontal="center" vertical="center"/>
    </xf>
    <xf numFmtId="0" fontId="46" fillId="2" borderId="117" xfId="2" applyFont="1" applyFill="1" applyBorder="1" applyAlignment="1">
      <alignment horizontal="center" vertical="center"/>
    </xf>
    <xf numFmtId="0" fontId="46" fillId="2" borderId="108" xfId="2" applyFont="1" applyFill="1" applyBorder="1" applyAlignment="1">
      <alignment horizontal="center" vertical="center"/>
    </xf>
    <xf numFmtId="0" fontId="47" fillId="2" borderId="107" xfId="2" applyFont="1" applyFill="1" applyBorder="1">
      <alignment vertical="center"/>
    </xf>
    <xf numFmtId="0" fontId="48" fillId="2" borderId="118" xfId="2" applyFont="1" applyFill="1" applyBorder="1">
      <alignment vertical="center"/>
    </xf>
    <xf numFmtId="0" fontId="49" fillId="2" borderId="119" xfId="2" applyFont="1" applyFill="1" applyBorder="1">
      <alignment vertical="center"/>
    </xf>
    <xf numFmtId="0" fontId="49" fillId="2" borderId="118" xfId="2" applyFont="1" applyFill="1" applyBorder="1">
      <alignment vertical="center"/>
    </xf>
    <xf numFmtId="0" fontId="49" fillId="2" borderId="120" xfId="2" applyFont="1" applyFill="1" applyBorder="1">
      <alignment vertical="center"/>
    </xf>
    <xf numFmtId="0" fontId="49" fillId="2" borderId="121" xfId="2" applyFont="1" applyFill="1" applyBorder="1">
      <alignment vertical="center"/>
    </xf>
    <xf numFmtId="0" fontId="49" fillId="2" borderId="122" xfId="2" applyFont="1" applyFill="1" applyBorder="1">
      <alignment vertical="center"/>
    </xf>
    <xf numFmtId="0" fontId="49" fillId="2" borderId="121" xfId="2" applyFont="1" applyFill="1" applyBorder="1" applyAlignment="1">
      <alignment horizontal="center" vertical="center"/>
    </xf>
    <xf numFmtId="0" fontId="47" fillId="2" borderId="123" xfId="2" applyFont="1" applyFill="1" applyBorder="1">
      <alignment vertical="center"/>
    </xf>
    <xf numFmtId="0" fontId="48" fillId="2" borderId="124" xfId="2" applyFont="1" applyFill="1" applyBorder="1">
      <alignment vertical="center"/>
    </xf>
    <xf numFmtId="0" fontId="49" fillId="2" borderId="123" xfId="2" applyFont="1" applyFill="1" applyBorder="1">
      <alignment vertical="center"/>
    </xf>
    <xf numFmtId="0" fontId="49" fillId="2" borderId="124" xfId="2" applyFont="1" applyFill="1" applyBorder="1">
      <alignment vertical="center"/>
    </xf>
    <xf numFmtId="0" fontId="49" fillId="2" borderId="125" xfId="2" applyFont="1" applyFill="1" applyBorder="1">
      <alignment vertical="center"/>
    </xf>
    <xf numFmtId="0" fontId="49" fillId="2" borderId="126" xfId="2" applyFont="1" applyFill="1" applyBorder="1">
      <alignment vertical="center"/>
    </xf>
    <xf numFmtId="0" fontId="49" fillId="2" borderId="127" xfId="2" applyFont="1" applyFill="1" applyBorder="1">
      <alignment vertical="center"/>
    </xf>
    <xf numFmtId="0" fontId="49" fillId="2" borderId="126" xfId="2" applyFont="1" applyFill="1" applyBorder="1" applyAlignment="1">
      <alignment horizontal="center" vertical="center"/>
    </xf>
    <xf numFmtId="0" fontId="46" fillId="2" borderId="118" xfId="2" applyFont="1" applyFill="1" applyBorder="1">
      <alignment vertical="center"/>
    </xf>
    <xf numFmtId="0" fontId="49" fillId="2" borderId="128" xfId="2" applyFont="1" applyFill="1" applyBorder="1" applyAlignment="1">
      <alignment horizontal="center" vertical="center"/>
    </xf>
    <xf numFmtId="0" fontId="48" fillId="2" borderId="129" xfId="2" applyFont="1" applyFill="1" applyBorder="1">
      <alignment vertical="center"/>
    </xf>
    <xf numFmtId="0" fontId="49" fillId="2" borderId="124" xfId="2" applyFont="1" applyFill="1" applyBorder="1" applyAlignment="1">
      <alignment horizontal="center" vertical="top"/>
    </xf>
    <xf numFmtId="0" fontId="48" fillId="2" borderId="126" xfId="2" applyFont="1" applyFill="1" applyBorder="1">
      <alignment vertical="center"/>
    </xf>
    <xf numFmtId="0" fontId="50" fillId="2" borderId="131" xfId="0" applyFont="1" applyFill="1" applyBorder="1" applyAlignment="1">
      <alignment horizontal="center" vertical="center"/>
    </xf>
    <xf numFmtId="0" fontId="49" fillId="2" borderId="129" xfId="2" applyFont="1" applyFill="1" applyBorder="1" applyAlignment="1">
      <alignment horizontal="center" vertical="center" wrapText="1"/>
    </xf>
    <xf numFmtId="0" fontId="50" fillId="2" borderId="131" xfId="0" applyFont="1" applyFill="1" applyBorder="1" applyAlignment="1">
      <alignment vertical="center"/>
    </xf>
    <xf numFmtId="0" fontId="49" fillId="2" borderId="126" xfId="2" applyFont="1" applyFill="1" applyBorder="1" applyAlignment="1">
      <alignment vertical="center" wrapText="1"/>
    </xf>
    <xf numFmtId="0" fontId="49" fillId="2" borderId="135" xfId="2" applyFont="1" applyFill="1" applyBorder="1" applyAlignment="1">
      <alignment vertical="center" wrapText="1"/>
    </xf>
    <xf numFmtId="20" fontId="46" fillId="2" borderId="118" xfId="2" applyNumberFormat="1" applyFont="1" applyFill="1" applyBorder="1">
      <alignment vertical="center"/>
    </xf>
    <xf numFmtId="0" fontId="48" fillId="2" borderId="125" xfId="2" applyFont="1" applyFill="1" applyBorder="1" applyAlignment="1">
      <alignment vertical="center" wrapText="1"/>
    </xf>
    <xf numFmtId="0" fontId="16" fillId="2" borderId="123" xfId="0" applyFont="1" applyFill="1" applyBorder="1" applyAlignment="1">
      <alignment vertical="center"/>
    </xf>
    <xf numFmtId="0" fontId="48" fillId="2" borderId="140" xfId="2" applyFont="1" applyFill="1" applyBorder="1">
      <alignment vertical="center"/>
    </xf>
    <xf numFmtId="0" fontId="48" fillId="2" borderId="125" xfId="2" applyFont="1" applyFill="1" applyBorder="1">
      <alignment vertical="center"/>
    </xf>
    <xf numFmtId="0" fontId="48" fillId="2" borderId="19" xfId="2" applyFont="1" applyFill="1" applyBorder="1">
      <alignment vertical="center"/>
    </xf>
    <xf numFmtId="0" fontId="49" fillId="2" borderId="124" xfId="2" applyFont="1" applyFill="1" applyBorder="1" applyAlignment="1">
      <alignment horizontal="center" vertical="center"/>
    </xf>
    <xf numFmtId="0" fontId="49" fillId="2" borderId="123" xfId="2" applyFont="1" applyFill="1" applyBorder="1" applyAlignment="1">
      <alignment horizontal="center" vertical="center"/>
    </xf>
    <xf numFmtId="0" fontId="49" fillId="2" borderId="127" xfId="2" applyFont="1" applyFill="1" applyBorder="1" applyAlignment="1">
      <alignment vertical="center" wrapText="1"/>
    </xf>
    <xf numFmtId="0" fontId="49" fillId="2" borderId="143" xfId="2" applyFont="1" applyFill="1" applyBorder="1" applyAlignment="1">
      <alignment horizontal="center" vertical="center" wrapText="1"/>
    </xf>
    <xf numFmtId="0" fontId="49" fillId="2" borderId="141" xfId="2" applyFont="1" applyFill="1" applyBorder="1" applyAlignment="1">
      <alignment vertical="center" wrapText="1"/>
    </xf>
    <xf numFmtId="0" fontId="48" fillId="2" borderId="129" xfId="2" applyFont="1" applyFill="1" applyBorder="1" applyAlignment="1">
      <alignment horizontal="center" vertical="center"/>
    </xf>
    <xf numFmtId="0" fontId="48" fillId="2" borderId="124" xfId="2" applyFont="1" applyFill="1" applyBorder="1" applyAlignment="1">
      <alignment horizontal="center" vertical="center"/>
    </xf>
    <xf numFmtId="0" fontId="51" fillId="2" borderId="135" xfId="2" applyFont="1" applyFill="1" applyBorder="1">
      <alignment vertical="center"/>
    </xf>
    <xf numFmtId="0" fontId="49" fillId="2" borderId="10" xfId="2" applyFont="1" applyFill="1" applyBorder="1">
      <alignment vertical="center"/>
    </xf>
    <xf numFmtId="0" fontId="49" fillId="2" borderId="134" xfId="2" applyFont="1" applyFill="1" applyBorder="1">
      <alignment vertical="center"/>
    </xf>
    <xf numFmtId="0" fontId="52" fillId="2" borderId="135" xfId="2" applyFont="1" applyFill="1" applyBorder="1" applyAlignment="1">
      <alignment horizontal="center" vertical="center"/>
    </xf>
    <xf numFmtId="0" fontId="51" fillId="2" borderId="147" xfId="2" applyFont="1" applyFill="1" applyBorder="1" applyAlignment="1">
      <alignment vertical="center" wrapText="1"/>
    </xf>
    <xf numFmtId="0" fontId="51" fillId="2" borderId="146" xfId="2" applyFont="1" applyFill="1" applyBorder="1" applyAlignment="1">
      <alignment vertical="center" wrapText="1"/>
    </xf>
    <xf numFmtId="0" fontId="49" fillId="2" borderId="135" xfId="2" applyFont="1" applyFill="1" applyBorder="1" applyAlignment="1">
      <alignment horizontal="center" vertical="center"/>
    </xf>
    <xf numFmtId="0" fontId="48" fillId="2" borderId="148" xfId="2" applyFont="1" applyFill="1" applyBorder="1">
      <alignment vertical="center"/>
    </xf>
    <xf numFmtId="0" fontId="48" fillId="2" borderId="123" xfId="2" applyFont="1" applyFill="1" applyBorder="1">
      <alignment vertical="center"/>
    </xf>
    <xf numFmtId="0" fontId="52" fillId="2" borderId="135" xfId="2" applyFont="1" applyFill="1" applyBorder="1" applyAlignment="1">
      <alignment horizontal="center" vertical="center" wrapText="1"/>
    </xf>
    <xf numFmtId="0" fontId="16" fillId="2" borderId="119" xfId="0" applyFont="1" applyFill="1" applyBorder="1" applyAlignment="1">
      <alignment vertical="center"/>
    </xf>
    <xf numFmtId="0" fontId="49" fillId="2" borderId="119" xfId="2" applyFont="1" applyFill="1" applyBorder="1" applyAlignment="1">
      <alignment vertical="center" wrapText="1"/>
    </xf>
    <xf numFmtId="0" fontId="49" fillId="2" borderId="138" xfId="2" applyFont="1" applyFill="1" applyBorder="1" applyAlignment="1">
      <alignment horizontal="center" vertical="center" wrapText="1"/>
    </xf>
    <xf numFmtId="0" fontId="49" fillId="2" borderId="128" xfId="2" applyFont="1" applyFill="1" applyBorder="1">
      <alignment vertical="center"/>
    </xf>
    <xf numFmtId="0" fontId="49" fillId="2" borderId="144" xfId="2" applyFont="1" applyFill="1" applyBorder="1">
      <alignment vertical="center"/>
    </xf>
    <xf numFmtId="0" fontId="16" fillId="2" borderId="124" xfId="0" applyFont="1" applyFill="1" applyBorder="1" applyAlignment="1">
      <alignment vertical="center"/>
    </xf>
    <xf numFmtId="0" fontId="48" fillId="2" borderId="148" xfId="2" applyFont="1" applyFill="1" applyBorder="1" applyAlignment="1">
      <alignment horizontal="center" vertical="center"/>
    </xf>
    <xf numFmtId="0" fontId="49" fillId="2" borderId="19" xfId="2" applyFont="1" applyFill="1" applyBorder="1">
      <alignment vertical="center"/>
    </xf>
    <xf numFmtId="0" fontId="52" fillId="2" borderId="126" xfId="2" applyFont="1" applyFill="1" applyBorder="1">
      <alignment vertical="center"/>
    </xf>
    <xf numFmtId="0" fontId="49" fillId="2" borderId="124" xfId="2" applyFont="1" applyFill="1" applyBorder="1" applyAlignment="1">
      <alignment vertical="center" wrapText="1"/>
    </xf>
    <xf numFmtId="0" fontId="49" fillId="2" borderId="123" xfId="2" applyFont="1" applyFill="1" applyBorder="1" applyAlignment="1">
      <alignment vertical="center" wrapText="1"/>
    </xf>
    <xf numFmtId="0" fontId="49" fillId="2" borderId="135" xfId="2" applyFont="1" applyFill="1" applyBorder="1" applyAlignment="1">
      <alignment horizontal="center" vertical="center" shrinkToFit="1"/>
    </xf>
    <xf numFmtId="0" fontId="51" fillId="2" borderId="135" xfId="2" applyFont="1" applyFill="1" applyBorder="1" applyAlignment="1">
      <alignment vertical="center" wrapText="1"/>
    </xf>
    <xf numFmtId="20" fontId="46" fillId="2" borderId="118" xfId="2" applyNumberFormat="1" applyFont="1" applyFill="1" applyBorder="1" applyAlignment="1">
      <alignment horizontal="center" vertical="center"/>
    </xf>
    <xf numFmtId="0" fontId="51" fillId="2" borderId="134" xfId="2" applyFont="1" applyFill="1" applyBorder="1" applyAlignment="1">
      <alignment vertical="center" wrapText="1"/>
    </xf>
    <xf numFmtId="0" fontId="49" fillId="2" borderId="136" xfId="2" applyFont="1" applyFill="1" applyBorder="1" applyAlignment="1">
      <alignment vertical="center" wrapText="1"/>
    </xf>
    <xf numFmtId="0" fontId="51" fillId="2" borderId="126" xfId="2" applyFont="1" applyFill="1" applyBorder="1" applyAlignment="1">
      <alignment vertical="center" wrapText="1"/>
    </xf>
    <xf numFmtId="0" fontId="48" fillId="2" borderId="149" xfId="2" applyFont="1" applyFill="1" applyBorder="1" applyAlignment="1">
      <alignment horizontal="center" vertical="center" wrapText="1"/>
    </xf>
    <xf numFmtId="0" fontId="16" fillId="2" borderId="65" xfId="0" applyFont="1" applyFill="1" applyBorder="1" applyAlignment="1">
      <alignment vertical="center"/>
    </xf>
    <xf numFmtId="0" fontId="48" fillId="2" borderId="144" xfId="2" applyFont="1" applyFill="1" applyBorder="1" applyAlignment="1">
      <alignment horizontal="center" vertical="center"/>
    </xf>
    <xf numFmtId="0" fontId="49" fillId="2" borderId="65" xfId="2" applyFont="1" applyFill="1" applyBorder="1" applyAlignment="1">
      <alignment horizontal="center" vertical="center" wrapText="1"/>
    </xf>
    <xf numFmtId="0" fontId="16" fillId="2" borderId="135" xfId="0" applyFont="1" applyFill="1" applyBorder="1" applyAlignment="1">
      <alignment vertical="center"/>
    </xf>
    <xf numFmtId="0" fontId="16" fillId="2" borderId="150" xfId="0" applyFont="1" applyFill="1" applyBorder="1" applyAlignment="1">
      <alignment vertical="center"/>
    </xf>
    <xf numFmtId="0" fontId="49" fillId="2" borderId="144" xfId="2" applyFont="1" applyFill="1" applyBorder="1" applyAlignment="1">
      <alignment horizontal="center" vertical="center"/>
    </xf>
    <xf numFmtId="0" fontId="52" fillId="2" borderId="123" xfId="2" applyFont="1" applyFill="1" applyBorder="1" applyAlignment="1">
      <alignment horizontal="center" vertical="center"/>
    </xf>
    <xf numFmtId="0" fontId="48" fillId="2" borderId="123" xfId="2" applyFont="1" applyFill="1" applyBorder="1" applyAlignment="1">
      <alignment horizontal="center" vertical="center"/>
    </xf>
    <xf numFmtId="0" fontId="51" fillId="2" borderId="65" xfId="2" applyFont="1" applyFill="1" applyBorder="1" applyAlignment="1">
      <alignment vertical="center" wrapText="1"/>
    </xf>
    <xf numFmtId="0" fontId="49" fillId="2" borderId="151" xfId="2" applyFont="1" applyFill="1" applyBorder="1" applyAlignment="1">
      <alignment vertical="center" wrapText="1"/>
    </xf>
    <xf numFmtId="0" fontId="48" fillId="2" borderId="133" xfId="2" applyFont="1" applyFill="1" applyBorder="1">
      <alignment vertical="center"/>
    </xf>
    <xf numFmtId="0" fontId="49" fillId="2" borderId="7" xfId="2" applyFont="1" applyFill="1" applyBorder="1" applyAlignment="1">
      <alignment vertical="center" wrapText="1"/>
    </xf>
    <xf numFmtId="0" fontId="48" fillId="2" borderId="127" xfId="2" applyFont="1" applyFill="1" applyBorder="1">
      <alignment vertical="center"/>
    </xf>
    <xf numFmtId="0" fontId="48" fillId="2" borderId="126" xfId="2" applyFont="1" applyFill="1" applyBorder="1" applyAlignment="1">
      <alignment horizontal="center" vertical="center"/>
    </xf>
    <xf numFmtId="0" fontId="47" fillId="2" borderId="118" xfId="2" applyFont="1" applyFill="1" applyBorder="1">
      <alignment vertical="center"/>
    </xf>
    <xf numFmtId="0" fontId="49" fillId="2" borderId="145" xfId="2" applyFont="1" applyFill="1" applyBorder="1" applyAlignment="1">
      <alignment vertical="center" wrapText="1"/>
    </xf>
    <xf numFmtId="0" fontId="16" fillId="2" borderId="148" xfId="0" applyFont="1" applyFill="1" applyBorder="1" applyAlignment="1">
      <alignment vertical="center"/>
    </xf>
    <xf numFmtId="0" fontId="48" fillId="2" borderId="127" xfId="2" applyFont="1" applyFill="1" applyBorder="1" applyAlignment="1">
      <alignment horizontal="center" vertical="center" wrapText="1"/>
    </xf>
    <xf numFmtId="0" fontId="43" fillId="2" borderId="123" xfId="2" applyFont="1" applyFill="1" applyBorder="1">
      <alignment vertical="center"/>
    </xf>
    <xf numFmtId="0" fontId="43" fillId="2" borderId="144" xfId="2" applyFont="1" applyFill="1" applyBorder="1">
      <alignment vertical="center"/>
    </xf>
    <xf numFmtId="0" fontId="49" fillId="2" borderId="128" xfId="2" applyFont="1" applyFill="1" applyBorder="1" applyAlignment="1">
      <alignment vertical="center" wrapText="1"/>
    </xf>
    <xf numFmtId="0" fontId="49" fillId="2" borderId="144" xfId="2" applyFont="1" applyFill="1" applyBorder="1" applyAlignment="1">
      <alignment vertical="center" wrapText="1"/>
    </xf>
    <xf numFmtId="0" fontId="49" fillId="2" borderId="136" xfId="2" applyFont="1" applyFill="1" applyBorder="1">
      <alignment vertical="center"/>
    </xf>
    <xf numFmtId="0" fontId="49" fillId="2" borderId="130" xfId="2" applyFont="1" applyFill="1" applyBorder="1" applyAlignment="1">
      <alignment horizontal="center" vertical="center"/>
    </xf>
    <xf numFmtId="0" fontId="47" fillId="2" borderId="154" xfId="2" applyFont="1" applyFill="1" applyBorder="1">
      <alignment vertical="center"/>
    </xf>
    <xf numFmtId="0" fontId="49" fillId="2" borderId="155" xfId="2" applyFont="1" applyFill="1" applyBorder="1" applyAlignment="1">
      <alignment vertical="center" wrapText="1"/>
    </xf>
    <xf numFmtId="0" fontId="49" fillId="2" borderId="154" xfId="2" applyFont="1" applyFill="1" applyBorder="1" applyAlignment="1">
      <alignment vertical="center" wrapText="1"/>
    </xf>
    <xf numFmtId="0" fontId="46" fillId="2" borderId="156" xfId="2" applyFont="1" applyFill="1" applyBorder="1" applyAlignment="1">
      <alignment horizontal="left" vertical="center"/>
    </xf>
    <xf numFmtId="0" fontId="49" fillId="2" borderId="158" xfId="2" applyFont="1" applyFill="1" applyBorder="1">
      <alignment vertical="center"/>
    </xf>
    <xf numFmtId="0" fontId="49" fillId="2" borderId="159" xfId="2" applyFont="1" applyFill="1" applyBorder="1" applyAlignment="1">
      <alignment horizontal="center" vertical="center"/>
    </xf>
    <xf numFmtId="0" fontId="43" fillId="2" borderId="0" xfId="2" applyFont="1" applyFill="1">
      <alignment vertical="center"/>
    </xf>
    <xf numFmtId="0" fontId="43" fillId="2" borderId="0" xfId="1" applyFont="1" applyFill="1">
      <alignment vertical="center"/>
    </xf>
    <xf numFmtId="0" fontId="46" fillId="2" borderId="0" xfId="2" applyFont="1" applyFill="1" applyAlignment="1">
      <alignment horizontal="left" vertical="center"/>
    </xf>
    <xf numFmtId="0" fontId="47" fillId="2" borderId="0" xfId="2" applyFont="1" applyFill="1">
      <alignment vertical="center"/>
    </xf>
    <xf numFmtId="56" fontId="47" fillId="2" borderId="0" xfId="2" applyNumberFormat="1" applyFont="1" applyFill="1">
      <alignment vertical="center"/>
    </xf>
    <xf numFmtId="0" fontId="1" fillId="3" borderId="2" xfId="0" applyFont="1" applyFill="1" applyBorder="1" applyAlignment="1">
      <alignment horizontal="center" vertical="center" shrinkToFit="1"/>
    </xf>
    <xf numFmtId="0" fontId="1" fillId="3" borderId="3" xfId="0" applyFont="1" applyFill="1" applyBorder="1" applyAlignment="1">
      <alignment horizontal="center" vertical="center" shrinkToFit="1"/>
    </xf>
    <xf numFmtId="0" fontId="1" fillId="3" borderId="4" xfId="0" applyFont="1" applyFill="1" applyBorder="1" applyAlignment="1">
      <alignment horizontal="center" vertical="center" shrinkToFit="1"/>
    </xf>
    <xf numFmtId="0" fontId="1" fillId="3" borderId="6" xfId="0" applyFont="1" applyFill="1" applyBorder="1" applyAlignment="1">
      <alignment horizontal="center" vertical="center" shrinkToFit="1"/>
    </xf>
    <xf numFmtId="0" fontId="1" fillId="3" borderId="0" xfId="0" applyFont="1" applyFill="1" applyBorder="1" applyAlignment="1">
      <alignment horizontal="center" vertical="center" shrinkToFit="1"/>
    </xf>
    <xf numFmtId="0" fontId="1" fillId="3" borderId="7" xfId="0" applyFont="1" applyFill="1" applyBorder="1" applyAlignment="1">
      <alignment horizontal="center" vertical="center" shrinkToFit="1"/>
    </xf>
    <xf numFmtId="0" fontId="1" fillId="3" borderId="8" xfId="0" applyFont="1" applyFill="1" applyBorder="1" applyAlignment="1">
      <alignment horizontal="center" vertical="center" shrinkToFit="1"/>
    </xf>
    <xf numFmtId="0" fontId="1" fillId="3" borderId="1" xfId="0" applyFont="1" applyFill="1" applyBorder="1" applyAlignment="1">
      <alignment horizontal="center" vertical="center" shrinkToFit="1"/>
    </xf>
    <xf numFmtId="0" fontId="1" fillId="3" borderId="9" xfId="0" applyFont="1" applyFill="1" applyBorder="1" applyAlignment="1">
      <alignment horizontal="center" vertical="center" shrinkToFit="1"/>
    </xf>
    <xf numFmtId="176" fontId="1" fillId="3" borderId="5" xfId="0" applyNumberFormat="1" applyFont="1" applyFill="1" applyBorder="1" applyAlignment="1">
      <alignment horizontal="center" vertical="center" shrinkToFit="1"/>
    </xf>
    <xf numFmtId="0" fontId="0" fillId="2" borderId="31" xfId="0" applyFill="1" applyBorder="1" applyAlignment="1">
      <alignment horizontal="center" vertical="center"/>
    </xf>
    <xf numFmtId="0" fontId="1" fillId="0" borderId="2"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10" xfId="0" applyFont="1" applyFill="1" applyBorder="1" applyAlignment="1">
      <alignment horizontal="center" vertical="center" shrinkToFit="1"/>
    </xf>
    <xf numFmtId="0" fontId="1" fillId="0" borderId="11" xfId="0" applyFont="1" applyFill="1" applyBorder="1" applyAlignment="1">
      <alignment horizontal="center" vertical="center" shrinkToFit="1"/>
    </xf>
    <xf numFmtId="0" fontId="1" fillId="0" borderId="21" xfId="0" applyFont="1" applyFill="1" applyBorder="1" applyAlignment="1">
      <alignment horizontal="center" vertical="center" shrinkToFit="1"/>
    </xf>
    <xf numFmtId="0" fontId="0" fillId="2" borderId="67" xfId="0" applyFill="1" applyBorder="1" applyAlignment="1">
      <alignment horizontal="center"/>
    </xf>
    <xf numFmtId="0" fontId="0" fillId="3" borderId="67" xfId="0" applyFill="1" applyBorder="1" applyAlignment="1">
      <alignment horizontal="center" shrinkToFit="1"/>
    </xf>
    <xf numFmtId="0" fontId="0" fillId="3" borderId="35" xfId="0" applyFill="1" applyBorder="1" applyAlignment="1">
      <alignment horizontal="center" shrinkToFit="1"/>
    </xf>
    <xf numFmtId="0" fontId="0" fillId="2" borderId="53" xfId="0" applyFill="1" applyBorder="1" applyAlignment="1">
      <alignment horizontal="center"/>
    </xf>
    <xf numFmtId="0" fontId="0" fillId="3" borderId="36" xfId="0" applyFill="1" applyBorder="1" applyAlignment="1">
      <alignment horizontal="center" shrinkToFit="1"/>
    </xf>
    <xf numFmtId="0" fontId="0" fillId="3" borderId="51" xfId="0" applyFill="1" applyBorder="1" applyAlignment="1">
      <alignment horizontal="center" shrinkToFit="1"/>
    </xf>
    <xf numFmtId="0" fontId="0" fillId="2" borderId="52" xfId="0" applyFill="1" applyBorder="1" applyAlignment="1">
      <alignment horizontal="center"/>
    </xf>
    <xf numFmtId="0" fontId="0" fillId="0" borderId="52" xfId="0" applyFill="1" applyBorder="1" applyAlignment="1">
      <alignment horizontal="center" shrinkToFit="1"/>
    </xf>
    <xf numFmtId="0" fontId="0" fillId="0" borderId="33" xfId="0" applyFill="1" applyBorder="1" applyAlignment="1">
      <alignment horizontal="center" shrinkToFit="1"/>
    </xf>
    <xf numFmtId="0" fontId="14" fillId="2" borderId="42" xfId="0" applyFont="1" applyFill="1" applyBorder="1" applyAlignment="1">
      <alignment horizontal="center" vertical="center" shrinkToFit="1"/>
    </xf>
    <xf numFmtId="0" fontId="14" fillId="2" borderId="43" xfId="0" applyFont="1" applyFill="1" applyBorder="1" applyAlignment="1">
      <alignment horizontal="center" vertical="center" shrinkToFit="1"/>
    </xf>
    <xf numFmtId="0" fontId="0" fillId="0" borderId="94" xfId="0" applyBorder="1" applyAlignment="1">
      <alignment horizontal="center" vertical="center"/>
    </xf>
    <xf numFmtId="0" fontId="14" fillId="2" borderId="98" xfId="0" applyFont="1" applyFill="1" applyBorder="1" applyAlignment="1">
      <alignment horizontal="center" vertical="center" shrinkToFit="1"/>
    </xf>
    <xf numFmtId="0" fontId="14" fillId="2" borderId="99" xfId="0" applyFont="1" applyFill="1" applyBorder="1" applyAlignment="1">
      <alignment horizontal="center" vertical="center" shrinkToFit="1"/>
    </xf>
    <xf numFmtId="0" fontId="14" fillId="2" borderId="100" xfId="0" applyFont="1" applyFill="1" applyBorder="1" applyAlignment="1">
      <alignment horizontal="center" vertical="center" shrinkToFit="1"/>
    </xf>
    <xf numFmtId="0" fontId="0" fillId="2" borderId="35" xfId="0" applyFill="1" applyBorder="1" applyAlignment="1">
      <alignment horizontal="center"/>
    </xf>
    <xf numFmtId="0" fontId="0" fillId="2" borderId="7" xfId="0" applyFill="1" applyBorder="1" applyAlignment="1">
      <alignment horizontal="center"/>
    </xf>
    <xf numFmtId="0" fontId="0" fillId="2" borderId="66" xfId="0" applyFill="1" applyBorder="1" applyAlignment="1">
      <alignment horizontal="center"/>
    </xf>
    <xf numFmtId="0" fontId="0" fillId="2" borderId="69" xfId="0" applyFill="1"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49" xfId="0" applyBorder="1" applyAlignment="1">
      <alignment horizontal="center"/>
    </xf>
    <xf numFmtId="0" fontId="0" fillId="0" borderId="66" xfId="0" applyFill="1" applyBorder="1" applyAlignment="1">
      <alignment horizontal="center" shrinkToFit="1"/>
    </xf>
    <xf numFmtId="0" fontId="0" fillId="0" borderId="19" xfId="0" applyFill="1" applyBorder="1" applyAlignment="1">
      <alignment horizontal="center" shrinkToFit="1"/>
    </xf>
    <xf numFmtId="0" fontId="0" fillId="0" borderId="69" xfId="0" applyFill="1" applyBorder="1" applyAlignment="1">
      <alignment horizontal="center" shrinkToFit="1"/>
    </xf>
    <xf numFmtId="0" fontId="0" fillId="2" borderId="36" xfId="0" applyFill="1" applyBorder="1" applyAlignment="1">
      <alignment horizontal="center"/>
    </xf>
    <xf numFmtId="0" fontId="0" fillId="2" borderId="50" xfId="0" applyFill="1" applyBorder="1" applyAlignment="1">
      <alignment horizontal="center"/>
    </xf>
    <xf numFmtId="0" fontId="0" fillId="3" borderId="50" xfId="0" applyFill="1" applyBorder="1" applyAlignment="1">
      <alignment horizontal="center" shrinkToFit="1"/>
    </xf>
    <xf numFmtId="49" fontId="0" fillId="3" borderId="66" xfId="0" applyNumberFormat="1" applyFill="1" applyBorder="1" applyAlignment="1">
      <alignment horizontal="center" shrinkToFit="1"/>
    </xf>
    <xf numFmtId="49" fontId="0" fillId="3" borderId="19" xfId="0" applyNumberFormat="1" applyFill="1" applyBorder="1" applyAlignment="1">
      <alignment horizontal="center" shrinkToFit="1"/>
    </xf>
    <xf numFmtId="49" fontId="0" fillId="3" borderId="69" xfId="0" applyNumberFormat="1" applyFill="1" applyBorder="1" applyAlignment="1">
      <alignment horizontal="center" shrinkToFit="1"/>
    </xf>
    <xf numFmtId="0" fontId="0" fillId="0" borderId="31" xfId="0" applyBorder="1" applyAlignment="1">
      <alignment horizontal="center" vertical="center"/>
    </xf>
    <xf numFmtId="0" fontId="0" fillId="3" borderId="66" xfId="0" applyFill="1" applyBorder="1" applyAlignment="1">
      <alignment horizontal="center" shrinkToFit="1"/>
    </xf>
    <xf numFmtId="0" fontId="0" fillId="3" borderId="19" xfId="0" applyFill="1" applyBorder="1" applyAlignment="1">
      <alignment horizontal="center" shrinkToFit="1"/>
    </xf>
    <xf numFmtId="0" fontId="0" fillId="3" borderId="69" xfId="0" applyFill="1" applyBorder="1" applyAlignment="1">
      <alignment horizontal="center" shrinkToFit="1"/>
    </xf>
    <xf numFmtId="0" fontId="0" fillId="0" borderId="65" xfId="0" applyFill="1" applyBorder="1" applyAlignment="1">
      <alignment horizontal="center" shrinkToFit="1"/>
    </xf>
    <xf numFmtId="0" fontId="12" fillId="2" borderId="0" xfId="0" applyFont="1" applyFill="1" applyBorder="1" applyAlignment="1">
      <alignment horizontal="center" vertical="center" shrinkToFit="1"/>
    </xf>
    <xf numFmtId="0" fontId="12" fillId="2" borderId="1" xfId="0" applyFont="1" applyFill="1" applyBorder="1" applyAlignment="1">
      <alignment horizontal="center" vertical="center" shrinkToFit="1"/>
    </xf>
    <xf numFmtId="0" fontId="12" fillId="0" borderId="7" xfId="0" applyFont="1" applyFill="1" applyBorder="1" applyAlignment="1">
      <alignment horizontal="center" vertical="center" shrinkToFit="1"/>
    </xf>
    <xf numFmtId="0" fontId="12" fillId="0" borderId="9" xfId="0" applyFont="1" applyFill="1" applyBorder="1" applyAlignment="1">
      <alignment horizontal="center" vertical="center" shrinkToFit="1"/>
    </xf>
    <xf numFmtId="0" fontId="1" fillId="3" borderId="15" xfId="0" applyFont="1" applyFill="1" applyBorder="1" applyAlignment="1">
      <alignment horizontal="center" vertical="center" shrinkToFit="1"/>
    </xf>
    <xf numFmtId="0" fontId="1" fillId="3" borderId="16" xfId="0" applyFont="1" applyFill="1" applyBorder="1" applyAlignment="1">
      <alignment horizontal="center" vertical="center" shrinkToFit="1"/>
    </xf>
    <xf numFmtId="0" fontId="1" fillId="3" borderId="17" xfId="0" applyFont="1" applyFill="1" applyBorder="1" applyAlignment="1">
      <alignment horizontal="center" vertical="center" shrinkToFit="1"/>
    </xf>
    <xf numFmtId="0" fontId="12" fillId="2" borderId="6" xfId="0" applyFont="1" applyFill="1" applyBorder="1" applyAlignment="1">
      <alignment horizontal="center" vertical="center" textRotation="255" shrinkToFit="1"/>
    </xf>
    <xf numFmtId="0" fontId="12" fillId="2" borderId="8" xfId="0" applyFont="1" applyFill="1" applyBorder="1" applyAlignment="1">
      <alignment horizontal="center" vertical="center" textRotation="255" shrinkToFit="1"/>
    </xf>
    <xf numFmtId="0" fontId="12" fillId="3" borderId="0" xfId="0" applyFont="1" applyFill="1" applyBorder="1" applyAlignment="1">
      <alignment horizontal="center" vertical="center" shrinkToFit="1"/>
    </xf>
    <xf numFmtId="0" fontId="12" fillId="3" borderId="1" xfId="0" applyFont="1" applyFill="1" applyBorder="1" applyAlignment="1">
      <alignment horizontal="center" vertical="center" shrinkToFit="1"/>
    </xf>
    <xf numFmtId="0" fontId="0" fillId="2" borderId="33" xfId="0" applyFill="1" applyBorder="1" applyAlignment="1">
      <alignment horizontal="center" vertical="center"/>
    </xf>
    <xf numFmtId="0" fontId="0" fillId="2" borderId="49" xfId="0" applyFill="1" applyBorder="1" applyAlignment="1">
      <alignment horizontal="center" vertical="center"/>
    </xf>
    <xf numFmtId="0" fontId="0" fillId="2" borderId="35" xfId="0" applyFill="1" applyBorder="1" applyAlignment="1">
      <alignment horizontal="center" vertical="center"/>
    </xf>
    <xf numFmtId="0" fontId="0" fillId="2" borderId="7" xfId="0" applyFill="1" applyBorder="1" applyAlignment="1">
      <alignment horizontal="center" vertical="center"/>
    </xf>
    <xf numFmtId="0" fontId="0" fillId="2" borderId="36" xfId="0" applyFill="1" applyBorder="1" applyAlignment="1">
      <alignment horizontal="center" vertical="center"/>
    </xf>
    <xf numFmtId="0" fontId="0" fillId="2" borderId="50" xfId="0" applyFill="1" applyBorder="1" applyAlignment="1">
      <alignment horizontal="center" vertical="center"/>
    </xf>
    <xf numFmtId="0" fontId="0" fillId="3" borderId="33" xfId="0" applyFill="1" applyBorder="1" applyAlignment="1">
      <alignment horizontal="center" vertical="center" shrinkToFit="1"/>
    </xf>
    <xf numFmtId="0" fontId="0" fillId="3" borderId="34" xfId="0" applyFill="1" applyBorder="1" applyAlignment="1">
      <alignment horizontal="center" vertical="center" shrinkToFit="1"/>
    </xf>
    <xf numFmtId="0" fontId="0" fillId="3" borderId="35" xfId="0" applyFill="1" applyBorder="1" applyAlignment="1">
      <alignment horizontal="center" vertical="center" shrinkToFit="1"/>
    </xf>
    <xf numFmtId="0" fontId="0" fillId="3" borderId="0" xfId="0" applyFill="1" applyBorder="1" applyAlignment="1">
      <alignment horizontal="center" vertical="center" shrinkToFit="1"/>
    </xf>
    <xf numFmtId="0" fontId="0" fillId="3" borderId="36" xfId="0" applyFill="1" applyBorder="1" applyAlignment="1">
      <alignment horizontal="center" vertical="center" shrinkToFit="1"/>
    </xf>
    <xf numFmtId="0" fontId="0" fillId="3" borderId="51" xfId="0" applyFill="1" applyBorder="1" applyAlignment="1">
      <alignment horizontal="center" vertical="center" shrinkToFit="1"/>
    </xf>
    <xf numFmtId="0" fontId="0" fillId="2" borderId="31" xfId="0" applyFill="1" applyBorder="1" applyAlignment="1">
      <alignment horizontal="center" vertical="center" wrapText="1"/>
    </xf>
    <xf numFmtId="0" fontId="1" fillId="3" borderId="5" xfId="0" applyFont="1" applyFill="1" applyBorder="1" applyAlignment="1">
      <alignment horizontal="center" vertical="center" shrinkToFit="1"/>
    </xf>
    <xf numFmtId="0" fontId="1" fillId="3" borderId="31" xfId="0" applyFont="1" applyFill="1" applyBorder="1" applyAlignment="1">
      <alignment horizontal="center" vertical="center" shrinkToFit="1"/>
    </xf>
    <xf numFmtId="0" fontId="1" fillId="3" borderId="83" xfId="0" applyFont="1" applyFill="1" applyBorder="1" applyAlignment="1">
      <alignment horizontal="center" vertical="center" shrinkToFit="1"/>
    </xf>
    <xf numFmtId="0" fontId="1" fillId="3" borderId="84" xfId="0" applyFont="1" applyFill="1" applyBorder="1" applyAlignment="1">
      <alignment horizontal="center" vertical="center" shrinkToFit="1"/>
    </xf>
    <xf numFmtId="0" fontId="1" fillId="3" borderId="85" xfId="0" applyFont="1" applyFill="1" applyBorder="1" applyAlignment="1">
      <alignment horizontal="center" vertical="center" shrinkToFit="1"/>
    </xf>
    <xf numFmtId="0" fontId="1" fillId="3" borderId="86" xfId="0" applyFont="1" applyFill="1" applyBorder="1" applyAlignment="1">
      <alignment horizontal="center" vertical="center" shrinkToFit="1"/>
    </xf>
    <xf numFmtId="0" fontId="1" fillId="3" borderId="87" xfId="0" applyFont="1" applyFill="1" applyBorder="1" applyAlignment="1">
      <alignment horizontal="center" vertical="center" shrinkToFit="1"/>
    </xf>
    <xf numFmtId="0" fontId="1" fillId="3" borderId="88" xfId="0" applyFont="1" applyFill="1" applyBorder="1" applyAlignment="1">
      <alignment horizontal="center" vertical="center" shrinkToFit="1"/>
    </xf>
    <xf numFmtId="0" fontId="1" fillId="3" borderId="89" xfId="0" applyFont="1" applyFill="1" applyBorder="1" applyAlignment="1">
      <alignment horizontal="center" vertical="center" shrinkToFit="1"/>
    </xf>
    <xf numFmtId="0" fontId="1" fillId="3" borderId="90" xfId="0" applyFont="1" applyFill="1" applyBorder="1" applyAlignment="1">
      <alignment horizontal="center" vertical="center" shrinkToFit="1"/>
    </xf>
    <xf numFmtId="0" fontId="1" fillId="3" borderId="91" xfId="0" applyFont="1" applyFill="1" applyBorder="1" applyAlignment="1">
      <alignment horizontal="center" vertical="center" shrinkToFit="1"/>
    </xf>
    <xf numFmtId="0" fontId="1" fillId="3" borderId="33" xfId="0" applyFont="1" applyFill="1" applyBorder="1" applyAlignment="1">
      <alignment horizontal="center" vertical="center" shrinkToFit="1"/>
    </xf>
    <xf numFmtId="0" fontId="1" fillId="3" borderId="34" xfId="0" applyFont="1" applyFill="1" applyBorder="1" applyAlignment="1">
      <alignment horizontal="center" vertical="center" shrinkToFit="1"/>
    </xf>
    <xf numFmtId="0" fontId="1" fillId="3" borderId="49" xfId="0" applyFont="1" applyFill="1" applyBorder="1" applyAlignment="1">
      <alignment horizontal="center" vertical="center" shrinkToFit="1"/>
    </xf>
    <xf numFmtId="0" fontId="1" fillId="3" borderId="35" xfId="0" applyFont="1" applyFill="1" applyBorder="1" applyAlignment="1">
      <alignment horizontal="center" vertical="center" shrinkToFit="1"/>
    </xf>
    <xf numFmtId="0" fontId="1" fillId="3" borderId="36" xfId="0" applyFont="1" applyFill="1" applyBorder="1" applyAlignment="1">
      <alignment horizontal="center" vertical="center" shrinkToFit="1"/>
    </xf>
    <xf numFmtId="0" fontId="1" fillId="3" borderId="51" xfId="0" applyFont="1" applyFill="1" applyBorder="1" applyAlignment="1">
      <alignment horizontal="center" vertical="center" shrinkToFit="1"/>
    </xf>
    <xf numFmtId="0" fontId="1" fillId="3" borderId="50" xfId="0" applyFont="1" applyFill="1" applyBorder="1" applyAlignment="1">
      <alignment horizontal="center" vertical="center" shrinkToFit="1"/>
    </xf>
    <xf numFmtId="0" fontId="1" fillId="2" borderId="3" xfId="0" applyFont="1" applyFill="1" applyBorder="1" applyAlignment="1">
      <alignment horizontal="center" vertical="center" shrinkToFit="1"/>
    </xf>
    <xf numFmtId="0" fontId="1" fillId="2" borderId="0" xfId="0" applyFont="1" applyFill="1" applyBorder="1" applyAlignment="1">
      <alignment horizontal="center" vertical="center" shrinkToFit="1"/>
    </xf>
    <xf numFmtId="0" fontId="1" fillId="3" borderId="3"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1" xfId="0" applyFont="1" applyFill="1" applyBorder="1" applyAlignment="1">
      <alignment horizontal="center" vertical="center"/>
    </xf>
    <xf numFmtId="0" fontId="1" fillId="2" borderId="31" xfId="0" applyFont="1" applyFill="1" applyBorder="1" applyAlignment="1">
      <alignment horizontal="center" vertical="center" shrinkToFit="1"/>
    </xf>
    <xf numFmtId="0" fontId="33" fillId="2" borderId="31" xfId="0" applyFont="1" applyFill="1" applyBorder="1" applyAlignment="1">
      <alignment horizontal="center" vertical="center" shrinkToFit="1"/>
    </xf>
    <xf numFmtId="0" fontId="0" fillId="2" borderId="83" xfId="0" applyFill="1" applyBorder="1" applyAlignment="1">
      <alignment horizontal="center" vertical="center"/>
    </xf>
    <xf numFmtId="0" fontId="0" fillId="2" borderId="84" xfId="0" applyFill="1" applyBorder="1" applyAlignment="1">
      <alignment horizontal="center" vertical="center"/>
    </xf>
    <xf numFmtId="0" fontId="0" fillId="2" borderId="85" xfId="0" applyFill="1" applyBorder="1" applyAlignment="1">
      <alignment horizontal="center" vertical="center"/>
    </xf>
    <xf numFmtId="0" fontId="0" fillId="2" borderId="86" xfId="0" applyFill="1" applyBorder="1" applyAlignment="1">
      <alignment horizontal="center" vertical="center"/>
    </xf>
    <xf numFmtId="0" fontId="0" fillId="2" borderId="87" xfId="0" applyFill="1" applyBorder="1" applyAlignment="1">
      <alignment horizontal="center" vertical="center"/>
    </xf>
    <xf numFmtId="0" fontId="0" fillId="2" borderId="88" xfId="0" applyFill="1" applyBorder="1" applyAlignment="1">
      <alignment horizontal="center" vertical="center"/>
    </xf>
    <xf numFmtId="0" fontId="0" fillId="2" borderId="89" xfId="0" applyFill="1" applyBorder="1" applyAlignment="1">
      <alignment horizontal="center" vertical="center"/>
    </xf>
    <xf numFmtId="0" fontId="0" fillId="2" borderId="90" xfId="0" applyFill="1" applyBorder="1" applyAlignment="1">
      <alignment horizontal="center" vertical="center"/>
    </xf>
    <xf numFmtId="0" fontId="0" fillId="2" borderId="91" xfId="0" applyFill="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5" xfId="0" applyFont="1" applyFill="1" applyBorder="1" applyAlignment="1">
      <alignment horizontal="center" vertical="center"/>
    </xf>
    <xf numFmtId="0" fontId="32" fillId="2" borderId="0" xfId="0" applyFont="1" applyFill="1" applyBorder="1" applyAlignment="1">
      <alignment horizontal="left" vertical="center" shrinkToFit="1"/>
    </xf>
    <xf numFmtId="0" fontId="0" fillId="2" borderId="65" xfId="0" applyFill="1" applyBorder="1" applyAlignment="1">
      <alignment horizontal="center"/>
    </xf>
    <xf numFmtId="0" fontId="0" fillId="3" borderId="65" xfId="0" applyFill="1" applyBorder="1" applyAlignment="1">
      <alignment horizontal="center" shrinkToFit="1"/>
    </xf>
    <xf numFmtId="0" fontId="0" fillId="3" borderId="31" xfId="0" applyFill="1" applyBorder="1" applyAlignment="1">
      <alignment horizontal="center" vertical="center"/>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shrinkToFit="1"/>
    </xf>
    <xf numFmtId="0" fontId="1" fillId="2" borderId="4" xfId="0" applyFont="1" applyFill="1" applyBorder="1" applyAlignment="1">
      <alignment horizontal="center" vertical="center" shrinkToFit="1"/>
    </xf>
    <xf numFmtId="0" fontId="1" fillId="2" borderId="6" xfId="0" applyFont="1" applyFill="1" applyBorder="1" applyAlignment="1">
      <alignment horizontal="center" vertical="center" shrinkToFit="1"/>
    </xf>
    <xf numFmtId="0" fontId="1" fillId="2" borderId="7" xfId="0" applyFont="1" applyFill="1" applyBorder="1" applyAlignment="1">
      <alignment horizontal="center" vertical="center" shrinkToFit="1"/>
    </xf>
    <xf numFmtId="0" fontId="1" fillId="2" borderId="8" xfId="0" applyFont="1" applyFill="1" applyBorder="1" applyAlignment="1">
      <alignment horizontal="center" vertical="center" shrinkToFit="1"/>
    </xf>
    <xf numFmtId="0" fontId="1" fillId="2" borderId="1" xfId="0" applyFont="1" applyFill="1" applyBorder="1" applyAlignment="1">
      <alignment horizontal="center" vertical="center" shrinkToFit="1"/>
    </xf>
    <xf numFmtId="0" fontId="1" fillId="2" borderId="9" xfId="0" applyFont="1" applyFill="1" applyBorder="1" applyAlignment="1">
      <alignment horizontal="center" vertical="center" shrinkToFit="1"/>
    </xf>
    <xf numFmtId="0" fontId="0" fillId="3" borderId="0" xfId="0" applyFill="1" applyBorder="1" applyAlignment="1">
      <alignment horizontal="center" shrinkToFit="1"/>
    </xf>
    <xf numFmtId="0" fontId="0" fillId="2" borderId="33" xfId="0" applyFill="1" applyBorder="1" applyAlignment="1">
      <alignment horizontal="center"/>
    </xf>
    <xf numFmtId="0" fontId="0" fillId="2" borderId="49" xfId="0" applyFill="1" applyBorder="1" applyAlignment="1">
      <alignment horizontal="center"/>
    </xf>
    <xf numFmtId="0" fontId="30" fillId="0" borderId="49" xfId="0" applyFont="1" applyFill="1" applyBorder="1" applyAlignment="1">
      <alignment horizontal="center" vertical="center" shrinkToFit="1"/>
    </xf>
    <xf numFmtId="0" fontId="31" fillId="0" borderId="7" xfId="0" applyFont="1" applyFill="1" applyBorder="1" applyAlignment="1">
      <alignment horizontal="center" vertical="center" shrinkToFit="1"/>
    </xf>
    <xf numFmtId="0" fontId="31" fillId="0" borderId="50" xfId="0" applyFont="1" applyFill="1" applyBorder="1" applyAlignment="1">
      <alignment horizontal="center" vertical="center" shrinkToFit="1"/>
    </xf>
    <xf numFmtId="0" fontId="1" fillId="2" borderId="0" xfId="0" applyFont="1" applyFill="1" applyBorder="1" applyAlignment="1">
      <alignment horizontal="left" vertical="center"/>
    </xf>
    <xf numFmtId="0" fontId="1" fillId="2" borderId="0" xfId="0" applyFont="1" applyFill="1" applyAlignment="1">
      <alignment horizontal="center" vertical="center"/>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49" xfId="0" applyFont="1" applyFill="1" applyBorder="1" applyAlignment="1">
      <alignment horizontal="center" vertical="center"/>
    </xf>
    <xf numFmtId="0" fontId="8" fillId="2" borderId="35"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36" xfId="0" applyFont="1" applyFill="1" applyBorder="1" applyAlignment="1">
      <alignment horizontal="center" vertical="center"/>
    </xf>
    <xf numFmtId="0" fontId="8" fillId="2" borderId="51" xfId="0" applyFont="1" applyFill="1" applyBorder="1" applyAlignment="1">
      <alignment horizontal="center" vertical="center"/>
    </xf>
    <xf numFmtId="0" fontId="8" fillId="2" borderId="50" xfId="0" applyFont="1" applyFill="1" applyBorder="1" applyAlignment="1">
      <alignment horizontal="center" vertical="center"/>
    </xf>
    <xf numFmtId="0" fontId="12" fillId="2" borderId="7" xfId="0" applyFont="1" applyFill="1" applyBorder="1" applyAlignment="1">
      <alignment horizontal="center" vertical="center" shrinkToFit="1"/>
    </xf>
    <xf numFmtId="0" fontId="12" fillId="2" borderId="9" xfId="0" applyFont="1" applyFill="1" applyBorder="1" applyAlignment="1">
      <alignment horizontal="center" vertical="center" shrinkToFit="1"/>
    </xf>
    <xf numFmtId="0" fontId="3" fillId="2" borderId="33"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51" xfId="0" applyFont="1" applyFill="1" applyBorder="1" applyAlignment="1">
      <alignment horizontal="center" vertical="center"/>
    </xf>
    <xf numFmtId="0" fontId="1" fillId="2" borderId="33" xfId="0" applyFont="1" applyFill="1" applyBorder="1" applyAlignment="1">
      <alignment horizontal="center" vertical="center" shrinkToFit="1"/>
    </xf>
    <xf numFmtId="0" fontId="1" fillId="2" borderId="34" xfId="0" applyFont="1" applyFill="1" applyBorder="1" applyAlignment="1">
      <alignment horizontal="center" vertical="center" shrinkToFit="1"/>
    </xf>
    <xf numFmtId="0" fontId="1" fillId="2" borderId="49" xfId="0" applyFont="1" applyFill="1" applyBorder="1" applyAlignment="1">
      <alignment horizontal="center" vertical="center" shrinkToFit="1"/>
    </xf>
    <xf numFmtId="0" fontId="1" fillId="2" borderId="35" xfId="0" applyFont="1" applyFill="1" applyBorder="1" applyAlignment="1">
      <alignment horizontal="center" vertical="center" shrinkToFit="1"/>
    </xf>
    <xf numFmtId="0" fontId="1" fillId="2" borderId="36" xfId="0" applyFont="1" applyFill="1" applyBorder="1" applyAlignment="1">
      <alignment horizontal="center" vertical="center" shrinkToFit="1"/>
    </xf>
    <xf numFmtId="0" fontId="1" fillId="2" borderId="51" xfId="0" applyFont="1" applyFill="1" applyBorder="1" applyAlignment="1">
      <alignment horizontal="center" vertical="center" shrinkToFit="1"/>
    </xf>
    <xf numFmtId="0" fontId="1" fillId="2" borderId="50" xfId="0" applyFont="1" applyFill="1" applyBorder="1" applyAlignment="1">
      <alignment horizontal="center" vertical="center" shrinkToFit="1"/>
    </xf>
    <xf numFmtId="0" fontId="1" fillId="2" borderId="83" xfId="0" applyFont="1" applyFill="1" applyBorder="1" applyAlignment="1">
      <alignment horizontal="center" vertical="center" shrinkToFit="1"/>
    </xf>
    <xf numFmtId="0" fontId="1" fillId="2" borderId="84" xfId="0" applyFont="1" applyFill="1" applyBorder="1" applyAlignment="1">
      <alignment horizontal="center" vertical="center" shrinkToFit="1"/>
    </xf>
    <xf numFmtId="0" fontId="1" fillId="2" borderId="85" xfId="0" applyFont="1" applyFill="1" applyBorder="1" applyAlignment="1">
      <alignment horizontal="center" vertical="center" shrinkToFit="1"/>
    </xf>
    <xf numFmtId="0" fontId="1" fillId="2" borderId="86" xfId="0" applyFont="1" applyFill="1" applyBorder="1" applyAlignment="1">
      <alignment horizontal="center" vertical="center" shrinkToFit="1"/>
    </xf>
    <xf numFmtId="0" fontId="1" fillId="2" borderId="87" xfId="0" applyFont="1" applyFill="1" applyBorder="1" applyAlignment="1">
      <alignment horizontal="center" vertical="center" shrinkToFit="1"/>
    </xf>
    <xf numFmtId="0" fontId="1" fillId="2" borderId="88" xfId="0" applyFont="1" applyFill="1" applyBorder="1" applyAlignment="1">
      <alignment horizontal="center" vertical="center" shrinkToFit="1"/>
    </xf>
    <xf numFmtId="0" fontId="1" fillId="2" borderId="89" xfId="0" applyFont="1" applyFill="1" applyBorder="1" applyAlignment="1">
      <alignment horizontal="center" vertical="center" shrinkToFit="1"/>
    </xf>
    <xf numFmtId="0" fontId="1" fillId="2" borderId="90" xfId="0" applyFont="1" applyFill="1" applyBorder="1" applyAlignment="1">
      <alignment horizontal="center" vertical="center" shrinkToFit="1"/>
    </xf>
    <xf numFmtId="0" fontId="1" fillId="2" borderId="91" xfId="0" applyFont="1" applyFill="1" applyBorder="1" applyAlignment="1">
      <alignment horizontal="center" vertical="center" shrinkToFit="1"/>
    </xf>
    <xf numFmtId="0" fontId="1" fillId="2" borderId="5" xfId="0" applyFont="1" applyFill="1" applyBorder="1" applyAlignment="1">
      <alignment horizontal="center" vertical="center" wrapText="1" shrinkToFit="1"/>
    </xf>
    <xf numFmtId="0" fontId="1" fillId="2" borderId="5" xfId="0" applyFont="1" applyFill="1" applyBorder="1" applyAlignment="1">
      <alignment horizontal="center" vertical="center" shrinkToFit="1"/>
    </xf>
    <xf numFmtId="0" fontId="1" fillId="2" borderId="33" xfId="0" applyFont="1" applyFill="1" applyBorder="1" applyAlignment="1">
      <alignment horizontal="center" vertical="center" textRotation="255"/>
    </xf>
    <xf numFmtId="0" fontId="1" fillId="2" borderId="34" xfId="0" applyFont="1" applyFill="1" applyBorder="1" applyAlignment="1">
      <alignment horizontal="center" vertical="center" textRotation="255"/>
    </xf>
    <xf numFmtId="0" fontId="1" fillId="2" borderId="49" xfId="0" applyFont="1" applyFill="1" applyBorder="1" applyAlignment="1">
      <alignment horizontal="center" vertical="center" textRotation="255"/>
    </xf>
    <xf numFmtId="0" fontId="1" fillId="2" borderId="35" xfId="0" applyFont="1" applyFill="1" applyBorder="1" applyAlignment="1">
      <alignment horizontal="center" vertical="center" textRotation="255"/>
    </xf>
    <xf numFmtId="0" fontId="1" fillId="2" borderId="0" xfId="0" applyFont="1" applyFill="1" applyBorder="1" applyAlignment="1">
      <alignment horizontal="center" vertical="center" textRotation="255"/>
    </xf>
    <xf numFmtId="0" fontId="1" fillId="2" borderId="7" xfId="0" applyFont="1" applyFill="1" applyBorder="1" applyAlignment="1">
      <alignment horizontal="center" vertical="center" textRotation="255"/>
    </xf>
    <xf numFmtId="0" fontId="1" fillId="2" borderId="36" xfId="0" applyFont="1" applyFill="1" applyBorder="1" applyAlignment="1">
      <alignment horizontal="center" vertical="center" textRotation="255"/>
    </xf>
    <xf numFmtId="0" fontId="1" fillId="2" borderId="51" xfId="0" applyFont="1" applyFill="1" applyBorder="1" applyAlignment="1">
      <alignment horizontal="center" vertical="center" textRotation="255"/>
    </xf>
    <xf numFmtId="0" fontId="1" fillId="2" borderId="50" xfId="0" applyFont="1" applyFill="1" applyBorder="1" applyAlignment="1">
      <alignment horizontal="center" vertical="center" textRotation="255"/>
    </xf>
    <xf numFmtId="0" fontId="1" fillId="2" borderId="33" xfId="0" applyFont="1" applyFill="1" applyBorder="1" applyAlignment="1">
      <alignment horizontal="center" vertical="center" textRotation="255" shrinkToFit="1"/>
    </xf>
    <xf numFmtId="0" fontId="1" fillId="2" borderId="34" xfId="0" applyFont="1" applyFill="1" applyBorder="1" applyAlignment="1">
      <alignment horizontal="center" vertical="center" textRotation="255" shrinkToFit="1"/>
    </xf>
    <xf numFmtId="0" fontId="1" fillId="2" borderId="49" xfId="0" applyFont="1" applyFill="1" applyBorder="1" applyAlignment="1">
      <alignment horizontal="center" vertical="center" textRotation="255" shrinkToFit="1"/>
    </xf>
    <xf numFmtId="0" fontId="1" fillId="2" borderId="35" xfId="0" applyFont="1" applyFill="1" applyBorder="1" applyAlignment="1">
      <alignment horizontal="center" vertical="center" textRotation="255" shrinkToFit="1"/>
    </xf>
    <xf numFmtId="0" fontId="1" fillId="2" borderId="0" xfId="0" applyFont="1" applyFill="1" applyBorder="1" applyAlignment="1">
      <alignment horizontal="center" vertical="center" textRotation="255" shrinkToFit="1"/>
    </xf>
    <xf numFmtId="0" fontId="1" fillId="2" borderId="7" xfId="0" applyFont="1" applyFill="1" applyBorder="1" applyAlignment="1">
      <alignment horizontal="center" vertical="center" textRotation="255" shrinkToFit="1"/>
    </xf>
    <xf numFmtId="0" fontId="1" fillId="2" borderId="36" xfId="0" applyFont="1" applyFill="1" applyBorder="1" applyAlignment="1">
      <alignment horizontal="center" vertical="center" textRotation="255" shrinkToFit="1"/>
    </xf>
    <xf numFmtId="0" fontId="1" fillId="2" borderId="51" xfId="0" applyFont="1" applyFill="1" applyBorder="1" applyAlignment="1">
      <alignment horizontal="center" vertical="center" textRotation="255" shrinkToFit="1"/>
    </xf>
    <xf numFmtId="0" fontId="1" fillId="2" borderId="50" xfId="0" applyFont="1" applyFill="1" applyBorder="1" applyAlignment="1">
      <alignment horizontal="center" vertical="center" textRotation="255" shrinkToFit="1"/>
    </xf>
    <xf numFmtId="0" fontId="1" fillId="2" borderId="83" xfId="0" applyFont="1" applyFill="1" applyBorder="1" applyAlignment="1">
      <alignment horizontal="center" vertical="center" textRotation="255" shrinkToFit="1"/>
    </xf>
    <xf numFmtId="0" fontId="1" fillId="2" borderId="84" xfId="0" applyFont="1" applyFill="1" applyBorder="1" applyAlignment="1">
      <alignment horizontal="center" vertical="center" textRotation="255" shrinkToFit="1"/>
    </xf>
    <xf numFmtId="0" fontId="1" fillId="2" borderId="85" xfId="0" applyFont="1" applyFill="1" applyBorder="1" applyAlignment="1">
      <alignment horizontal="center" vertical="center" textRotation="255" shrinkToFit="1"/>
    </xf>
    <xf numFmtId="0" fontId="1" fillId="2" borderId="86" xfId="0" applyFont="1" applyFill="1" applyBorder="1" applyAlignment="1">
      <alignment horizontal="center" vertical="center" textRotation="255" shrinkToFit="1"/>
    </xf>
    <xf numFmtId="0" fontId="1" fillId="2" borderId="87" xfId="0" applyFont="1" applyFill="1" applyBorder="1" applyAlignment="1">
      <alignment horizontal="center" vertical="center" textRotation="255" shrinkToFit="1"/>
    </xf>
    <xf numFmtId="0" fontId="1" fillId="2" borderId="88" xfId="0" applyFont="1" applyFill="1" applyBorder="1" applyAlignment="1">
      <alignment horizontal="center" vertical="center" textRotation="255" shrinkToFit="1"/>
    </xf>
    <xf numFmtId="0" fontId="1" fillId="2" borderId="89" xfId="0" applyFont="1" applyFill="1" applyBorder="1" applyAlignment="1">
      <alignment horizontal="center" vertical="center" textRotation="255" shrinkToFit="1"/>
    </xf>
    <xf numFmtId="0" fontId="1" fillId="2" borderId="90" xfId="0" applyFont="1" applyFill="1" applyBorder="1" applyAlignment="1">
      <alignment horizontal="center" vertical="center" textRotation="255" shrinkToFit="1"/>
    </xf>
    <xf numFmtId="0" fontId="1" fillId="2" borderId="91" xfId="0" applyFont="1" applyFill="1" applyBorder="1" applyAlignment="1">
      <alignment horizontal="center" vertical="center" textRotation="255" shrinkToFit="1"/>
    </xf>
    <xf numFmtId="0" fontId="1" fillId="2" borderId="0" xfId="0" applyFont="1" applyFill="1" applyAlignment="1">
      <alignment horizontal="center" vertical="center" shrinkToFit="1"/>
    </xf>
    <xf numFmtId="0" fontId="1" fillId="0" borderId="0" xfId="0" applyFont="1" applyFill="1" applyAlignment="1">
      <alignment horizontal="center" vertical="center"/>
    </xf>
    <xf numFmtId="176" fontId="1" fillId="2" borderId="5" xfId="0" applyNumberFormat="1" applyFont="1" applyFill="1" applyBorder="1" applyAlignment="1">
      <alignment horizontal="center" vertical="center" shrinkToFit="1"/>
    </xf>
    <xf numFmtId="0" fontId="1" fillId="2" borderId="10" xfId="0" applyFont="1" applyFill="1" applyBorder="1" applyAlignment="1">
      <alignment horizontal="center" vertical="center" shrinkToFit="1"/>
    </xf>
    <xf numFmtId="0" fontId="1" fillId="2" borderId="11" xfId="0" applyFont="1" applyFill="1" applyBorder="1" applyAlignment="1">
      <alignment horizontal="center" vertical="center" shrinkToFit="1"/>
    </xf>
    <xf numFmtId="0" fontId="1" fillId="2" borderId="21" xfId="0" applyFont="1" applyFill="1" applyBorder="1" applyAlignment="1">
      <alignment horizontal="center" vertical="center" shrinkToFit="1"/>
    </xf>
    <xf numFmtId="0" fontId="1" fillId="2" borderId="66" xfId="0" applyFont="1" applyFill="1" applyBorder="1" applyAlignment="1">
      <alignment horizontal="center" vertical="center"/>
    </xf>
    <xf numFmtId="0" fontId="1" fillId="2" borderId="55" xfId="0" applyFont="1" applyFill="1" applyBorder="1" applyAlignment="1">
      <alignment horizontal="center" vertical="center"/>
    </xf>
    <xf numFmtId="0" fontId="1" fillId="3" borderId="0" xfId="0" applyFont="1" applyFill="1" applyAlignment="1">
      <alignment horizontal="center" vertical="center"/>
    </xf>
    <xf numFmtId="0" fontId="1" fillId="2" borderId="0" xfId="0" applyFont="1" applyFill="1" applyAlignment="1">
      <alignment horizontal="left" vertical="center"/>
    </xf>
    <xf numFmtId="0" fontId="1" fillId="2" borderId="31" xfId="0" applyFont="1" applyFill="1" applyBorder="1" applyAlignment="1">
      <alignment horizontal="center" vertical="center"/>
    </xf>
    <xf numFmtId="0" fontId="1" fillId="2" borderId="15"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2" borderId="17"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8" fillId="2" borderId="0" xfId="0" applyFont="1" applyFill="1" applyBorder="1" applyAlignment="1">
      <alignment horizontal="left" vertical="top"/>
    </xf>
    <xf numFmtId="0" fontId="12" fillId="2" borderId="23" xfId="0" applyFont="1" applyFill="1" applyBorder="1" applyAlignment="1">
      <alignment horizontal="left" vertical="center" shrinkToFit="1"/>
    </xf>
    <xf numFmtId="0" fontId="1" fillId="2" borderId="52" xfId="0" applyFont="1" applyFill="1" applyBorder="1" applyAlignment="1">
      <alignment horizontal="center" vertical="center"/>
    </xf>
    <xf numFmtId="0" fontId="1" fillId="2" borderId="67" xfId="0" applyFont="1" applyFill="1" applyBorder="1" applyAlignment="1">
      <alignment horizontal="center" vertical="center"/>
    </xf>
    <xf numFmtId="0" fontId="1" fillId="2" borderId="53" xfId="0" applyFont="1" applyFill="1" applyBorder="1" applyAlignment="1">
      <alignment horizontal="center" vertical="center"/>
    </xf>
    <xf numFmtId="0" fontId="1" fillId="2" borderId="52" xfId="0" applyFont="1" applyFill="1" applyBorder="1" applyAlignment="1">
      <alignment horizontal="center" vertical="center" textRotation="255"/>
    </xf>
    <xf numFmtId="0" fontId="1" fillId="2" borderId="67" xfId="0" applyFont="1" applyFill="1" applyBorder="1" applyAlignment="1">
      <alignment horizontal="center" vertical="center" textRotation="255"/>
    </xf>
    <xf numFmtId="0" fontId="1" fillId="2" borderId="53" xfId="0" applyFont="1" applyFill="1" applyBorder="1" applyAlignment="1">
      <alignment horizontal="center" vertical="center" textRotation="255"/>
    </xf>
    <xf numFmtId="0" fontId="1" fillId="2" borderId="33"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49"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51" xfId="0" applyFont="1" applyFill="1" applyBorder="1" applyAlignment="1">
      <alignment horizontal="center" vertical="center"/>
    </xf>
    <xf numFmtId="0" fontId="1" fillId="2" borderId="50" xfId="0" applyFont="1" applyFill="1" applyBorder="1" applyAlignment="1">
      <alignment horizontal="center" vertical="center"/>
    </xf>
    <xf numFmtId="0" fontId="1" fillId="2" borderId="12" xfId="0" applyFont="1" applyFill="1" applyBorder="1" applyAlignment="1">
      <alignment horizontal="left" vertical="center"/>
    </xf>
    <xf numFmtId="0" fontId="1" fillId="2" borderId="13" xfId="0" applyFont="1" applyFill="1" applyBorder="1" applyAlignment="1">
      <alignment horizontal="left"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9" xfId="0" applyFont="1" applyFill="1" applyBorder="1" applyAlignment="1">
      <alignment horizontal="center" vertical="center" shrinkToFit="1"/>
    </xf>
    <xf numFmtId="0" fontId="1" fillId="2" borderId="55" xfId="0" applyFont="1" applyFill="1" applyBorder="1" applyAlignment="1">
      <alignment horizontal="center" vertical="center" shrinkToFit="1"/>
    </xf>
    <xf numFmtId="0" fontId="1" fillId="2" borderId="81" xfId="0" applyFont="1" applyFill="1" applyBorder="1" applyAlignment="1">
      <alignment horizontal="center" vertical="center" shrinkToFit="1"/>
    </xf>
    <xf numFmtId="0" fontId="1" fillId="2" borderId="97" xfId="0" applyFont="1" applyFill="1" applyBorder="1" applyAlignment="1">
      <alignment horizontal="center" vertical="center" shrinkToFit="1"/>
    </xf>
    <xf numFmtId="0" fontId="1" fillId="2" borderId="69" xfId="0" applyFont="1" applyFill="1" applyBorder="1" applyAlignment="1">
      <alignment horizontal="center" vertical="center" shrinkToFit="1"/>
    </xf>
    <xf numFmtId="0" fontId="1" fillId="2" borderId="82" xfId="0" applyFont="1" applyFill="1" applyBorder="1" applyAlignment="1">
      <alignment horizontal="center" vertical="center" shrinkToFit="1"/>
    </xf>
    <xf numFmtId="0" fontId="1" fillId="2" borderId="80" xfId="0" applyFont="1" applyFill="1" applyBorder="1" applyAlignment="1">
      <alignment horizontal="center" vertical="center" shrinkToFit="1"/>
    </xf>
    <xf numFmtId="0" fontId="3" fillId="0" borderId="1" xfId="0" applyFont="1" applyFill="1" applyBorder="1" applyAlignment="1">
      <alignment horizontal="center" vertical="center"/>
    </xf>
    <xf numFmtId="0" fontId="3" fillId="3" borderId="1" xfId="0" applyFont="1" applyFill="1" applyBorder="1" applyAlignment="1">
      <alignment horizontal="center" vertical="center"/>
    </xf>
    <xf numFmtId="0" fontId="3" fillId="2" borderId="1" xfId="0" applyFont="1" applyFill="1" applyBorder="1" applyAlignment="1">
      <alignment horizontal="center" vertical="center"/>
    </xf>
    <xf numFmtId="176" fontId="1" fillId="0" borderId="0" xfId="0" applyNumberFormat="1" applyFont="1" applyFill="1" applyBorder="1" applyAlignment="1">
      <alignment horizontal="center" vertical="center"/>
    </xf>
    <xf numFmtId="176" fontId="1" fillId="3" borderId="0" xfId="0" applyNumberFormat="1" applyFont="1" applyFill="1" applyAlignment="1">
      <alignment horizontal="center" vertical="center"/>
    </xf>
    <xf numFmtId="0" fontId="12" fillId="2" borderId="35" xfId="0" applyFont="1" applyFill="1" applyBorder="1" applyAlignment="1">
      <alignment horizontal="center" vertical="center" textRotation="255" shrinkToFit="1"/>
    </xf>
    <xf numFmtId="0" fontId="12" fillId="2" borderId="36" xfId="0" applyFont="1" applyFill="1" applyBorder="1" applyAlignment="1">
      <alignment horizontal="center" vertical="center" textRotation="255" shrinkToFit="1"/>
    </xf>
    <xf numFmtId="0" fontId="12" fillId="2" borderId="51" xfId="0" applyFont="1" applyFill="1" applyBorder="1" applyAlignment="1">
      <alignment horizontal="center" vertical="center" shrinkToFit="1"/>
    </xf>
    <xf numFmtId="0" fontId="1" fillId="0" borderId="70" xfId="0" applyFont="1" applyFill="1" applyBorder="1" applyAlignment="1">
      <alignment horizontal="center" vertical="center" textRotation="255" shrinkToFit="1"/>
    </xf>
    <xf numFmtId="0" fontId="1" fillId="0" borderId="71" xfId="0" applyFont="1" applyFill="1" applyBorder="1" applyAlignment="1">
      <alignment horizontal="center" vertical="center" textRotation="255" shrinkToFit="1"/>
    </xf>
    <xf numFmtId="0" fontId="1" fillId="0" borderId="35" xfId="0" applyFont="1" applyFill="1" applyBorder="1" applyAlignment="1">
      <alignment horizontal="center" vertical="center" textRotation="255" shrinkToFit="1"/>
    </xf>
    <xf numFmtId="0" fontId="1" fillId="0" borderId="7" xfId="0" applyFont="1" applyFill="1" applyBorder="1" applyAlignment="1">
      <alignment horizontal="center" vertical="center" textRotation="255" shrinkToFit="1"/>
    </xf>
    <xf numFmtId="0" fontId="1" fillId="0" borderId="33" xfId="0" applyFont="1" applyFill="1" applyBorder="1" applyAlignment="1">
      <alignment horizontal="center" vertical="center" textRotation="255" shrinkToFit="1"/>
    </xf>
    <xf numFmtId="0" fontId="1" fillId="0" borderId="49" xfId="0" applyFont="1" applyFill="1" applyBorder="1" applyAlignment="1">
      <alignment horizontal="center" vertical="center" textRotation="255" shrinkToFit="1"/>
    </xf>
    <xf numFmtId="0" fontId="1" fillId="0" borderId="36" xfId="0" applyFont="1" applyFill="1" applyBorder="1" applyAlignment="1">
      <alignment horizontal="center" vertical="center" textRotation="255" shrinkToFit="1"/>
    </xf>
    <xf numFmtId="0" fontId="1" fillId="0" borderId="50" xfId="0" applyFont="1" applyFill="1" applyBorder="1" applyAlignment="1">
      <alignment horizontal="center" vertical="center" textRotation="255" shrinkToFit="1"/>
    </xf>
    <xf numFmtId="0" fontId="1" fillId="2" borderId="94" xfId="0" applyFont="1" applyFill="1" applyBorder="1" applyAlignment="1">
      <alignment horizontal="center" vertical="center" shrinkToFit="1"/>
    </xf>
    <xf numFmtId="0" fontId="1" fillId="2" borderId="70" xfId="0" applyFont="1" applyFill="1" applyBorder="1" applyAlignment="1">
      <alignment horizontal="center" vertical="center" shrinkToFit="1"/>
    </xf>
    <xf numFmtId="0" fontId="1" fillId="2" borderId="28" xfId="0" applyFont="1" applyFill="1" applyBorder="1" applyAlignment="1">
      <alignment horizontal="center" vertical="center" shrinkToFit="1"/>
    </xf>
    <xf numFmtId="0" fontId="1" fillId="2" borderId="71" xfId="0" applyFont="1" applyFill="1" applyBorder="1" applyAlignment="1">
      <alignment horizontal="center" vertical="center" shrinkToFit="1"/>
    </xf>
    <xf numFmtId="0" fontId="1" fillId="2" borderId="52" xfId="0" applyFont="1" applyFill="1" applyBorder="1" applyAlignment="1">
      <alignment horizontal="center" vertical="center" shrinkToFit="1"/>
    </xf>
    <xf numFmtId="176" fontId="1" fillId="2" borderId="52" xfId="0" applyNumberFormat="1" applyFont="1" applyFill="1" applyBorder="1" applyAlignment="1">
      <alignment horizontal="center" vertical="center" shrinkToFit="1"/>
    </xf>
    <xf numFmtId="176" fontId="1" fillId="2" borderId="31" xfId="0" applyNumberFormat="1" applyFont="1" applyFill="1" applyBorder="1" applyAlignment="1">
      <alignment horizontal="center" vertical="center" shrinkToFit="1"/>
    </xf>
    <xf numFmtId="176" fontId="1" fillId="2" borderId="39" xfId="0" applyNumberFormat="1" applyFont="1" applyFill="1" applyBorder="1" applyAlignment="1">
      <alignment horizontal="center" vertical="center" shrinkToFit="1"/>
    </xf>
    <xf numFmtId="0" fontId="1" fillId="2" borderId="92" xfId="0" applyFont="1" applyFill="1" applyBorder="1" applyAlignment="1">
      <alignment horizontal="center" vertical="center" shrinkToFit="1"/>
    </xf>
    <xf numFmtId="0" fontId="12" fillId="2" borderId="50" xfId="0" applyFont="1" applyFill="1" applyBorder="1" applyAlignment="1">
      <alignment horizontal="center" vertical="center" shrinkToFit="1"/>
    </xf>
    <xf numFmtId="0" fontId="1" fillId="2" borderId="39" xfId="0" applyFont="1" applyFill="1" applyBorder="1" applyAlignment="1">
      <alignment horizontal="center" vertical="center" shrinkToFit="1"/>
    </xf>
    <xf numFmtId="0" fontId="1" fillId="2" borderId="92" xfId="0" applyFont="1" applyFill="1" applyBorder="1" applyAlignment="1">
      <alignment horizontal="center" vertical="center"/>
    </xf>
    <xf numFmtId="0" fontId="1" fillId="0" borderId="15" xfId="0" applyFont="1" applyFill="1" applyBorder="1" applyAlignment="1">
      <alignment horizontal="center" vertical="center" textRotation="255" shrinkToFit="1"/>
    </xf>
    <xf numFmtId="0" fontId="1" fillId="0" borderId="17" xfId="0" applyFont="1" applyFill="1" applyBorder="1" applyAlignment="1">
      <alignment horizontal="center" vertical="center" textRotation="255" shrinkToFit="1"/>
    </xf>
    <xf numFmtId="0" fontId="1" fillId="0" borderId="72" xfId="0" applyFont="1" applyFill="1" applyBorder="1" applyAlignment="1">
      <alignment horizontal="center" vertical="center" textRotation="255" shrinkToFit="1"/>
    </xf>
    <xf numFmtId="0" fontId="1" fillId="0" borderId="73" xfId="0" applyFont="1" applyFill="1" applyBorder="1" applyAlignment="1">
      <alignment horizontal="center" vertical="center" textRotation="255" shrinkToFit="1"/>
    </xf>
    <xf numFmtId="0" fontId="8" fillId="2" borderId="34" xfId="0" applyFont="1" applyFill="1" applyBorder="1" applyAlignment="1">
      <alignment horizontal="center"/>
    </xf>
    <xf numFmtId="0" fontId="8" fillId="2" borderId="49" xfId="0" applyFont="1" applyFill="1" applyBorder="1" applyAlignment="1">
      <alignment horizontal="center"/>
    </xf>
    <xf numFmtId="0" fontId="8" fillId="2" borderId="51" xfId="0" applyFont="1" applyFill="1" applyBorder="1" applyAlignment="1">
      <alignment horizontal="center"/>
    </xf>
    <xf numFmtId="0" fontId="8" fillId="2" borderId="50" xfId="0" applyFont="1" applyFill="1" applyBorder="1" applyAlignment="1">
      <alignment horizontal="center"/>
    </xf>
    <xf numFmtId="0" fontId="26" fillId="2" borderId="33" xfId="0" applyFont="1" applyFill="1" applyBorder="1" applyAlignment="1">
      <alignment horizontal="center" vertical="center"/>
    </xf>
    <xf numFmtId="0" fontId="26" fillId="2" borderId="34" xfId="0" applyFont="1" applyFill="1" applyBorder="1" applyAlignment="1">
      <alignment horizontal="center" vertical="center"/>
    </xf>
    <xf numFmtId="0" fontId="26" fillId="2" borderId="36" xfId="0" applyFont="1" applyFill="1" applyBorder="1" applyAlignment="1">
      <alignment horizontal="center" vertical="center"/>
    </xf>
    <xf numFmtId="0" fontId="26" fillId="2" borderId="51" xfId="0" applyFont="1" applyFill="1" applyBorder="1" applyAlignment="1">
      <alignment horizontal="center" vertical="center"/>
    </xf>
    <xf numFmtId="0" fontId="11" fillId="2" borderId="5" xfId="0" applyFont="1" applyFill="1" applyBorder="1" applyAlignment="1">
      <alignment horizontal="center" vertical="center" wrapText="1" shrinkToFit="1"/>
    </xf>
    <xf numFmtId="0" fontId="11" fillId="2" borderId="5" xfId="0" applyFont="1" applyFill="1" applyBorder="1" applyAlignment="1">
      <alignment horizontal="center" vertical="center" shrinkToFit="1"/>
    </xf>
    <xf numFmtId="0" fontId="1" fillId="2" borderId="12" xfId="0" applyFont="1" applyFill="1" applyBorder="1" applyAlignment="1">
      <alignment horizontal="center" vertical="center"/>
    </xf>
    <xf numFmtId="0" fontId="1" fillId="2" borderId="24"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9" fillId="2" borderId="0" xfId="0" applyFont="1" applyFill="1" applyBorder="1" applyAlignment="1">
      <alignment horizontal="center" vertical="center" shrinkToFit="1"/>
    </xf>
    <xf numFmtId="0" fontId="9" fillId="2" borderId="7" xfId="0" applyFont="1" applyFill="1" applyBorder="1" applyAlignment="1">
      <alignment horizontal="center" vertical="center" shrinkToFit="1"/>
    </xf>
    <xf numFmtId="0" fontId="9" fillId="2" borderId="8"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9" fillId="2" borderId="9" xfId="0" applyFont="1" applyFill="1" applyBorder="1" applyAlignment="1">
      <alignment horizontal="center" vertical="center" shrinkToFit="1"/>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0" fillId="2" borderId="25" xfId="0" applyFont="1" applyFill="1" applyBorder="1" applyAlignment="1">
      <alignment horizontal="center" vertical="center" shrinkToFit="1"/>
    </xf>
    <xf numFmtId="0" fontId="10" fillId="2" borderId="5" xfId="0" applyFont="1" applyFill="1" applyBorder="1" applyAlignment="1">
      <alignment horizontal="center" vertical="center" shrinkToFit="1"/>
    </xf>
    <xf numFmtId="0" fontId="1" fillId="2" borderId="32" xfId="0" applyFont="1" applyFill="1" applyBorder="1" applyAlignment="1">
      <alignment horizontal="center" vertical="center"/>
    </xf>
    <xf numFmtId="0" fontId="1" fillId="2" borderId="96" xfId="0" applyFont="1" applyFill="1" applyBorder="1" applyAlignment="1">
      <alignment horizontal="center" vertical="center" shrinkToFit="1"/>
    </xf>
    <xf numFmtId="0" fontId="1" fillId="2" borderId="95" xfId="0" applyFont="1" applyFill="1" applyBorder="1" applyAlignment="1">
      <alignment horizontal="center" vertical="center" shrinkToFit="1"/>
    </xf>
    <xf numFmtId="0" fontId="1" fillId="2" borderId="13" xfId="0" applyFont="1" applyFill="1" applyBorder="1" applyAlignment="1">
      <alignment horizontal="center" vertical="center" shrinkToFit="1"/>
    </xf>
    <xf numFmtId="0" fontId="1" fillId="2" borderId="14" xfId="0" applyFont="1" applyFill="1" applyBorder="1" applyAlignment="1">
      <alignment horizontal="center" vertical="center" shrinkToFit="1"/>
    </xf>
    <xf numFmtId="0" fontId="11" fillId="2" borderId="67" xfId="0" applyFont="1" applyFill="1" applyBorder="1" applyAlignment="1">
      <alignment horizontal="center" vertical="center" wrapText="1" shrinkToFit="1"/>
    </xf>
    <xf numFmtId="0" fontId="11" fillId="2" borderId="35" xfId="0" applyFont="1" applyFill="1" applyBorder="1" applyAlignment="1">
      <alignment horizontal="center" vertical="center" shrinkToFit="1"/>
    </xf>
    <xf numFmtId="0" fontId="11" fillId="2" borderId="67" xfId="0" applyFont="1" applyFill="1" applyBorder="1" applyAlignment="1">
      <alignment horizontal="center" vertical="center" shrinkToFit="1"/>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1" fillId="2" borderId="72" xfId="0" applyFont="1" applyFill="1" applyBorder="1" applyAlignment="1">
      <alignment horizontal="center" vertical="center" shrinkToFit="1"/>
    </xf>
    <xf numFmtId="0" fontId="1" fillId="2" borderId="68" xfId="0" applyFont="1" applyFill="1" applyBorder="1" applyAlignment="1">
      <alignment horizontal="center" vertical="center" shrinkToFit="1"/>
    </xf>
    <xf numFmtId="0" fontId="1" fillId="2" borderId="73" xfId="0" applyFont="1" applyFill="1" applyBorder="1" applyAlignment="1">
      <alignment horizontal="center" vertical="center" shrinkToFit="1"/>
    </xf>
    <xf numFmtId="0" fontId="5" fillId="2" borderId="1" xfId="0" applyFont="1" applyFill="1" applyBorder="1" applyAlignment="1">
      <alignment horizontal="center" vertical="center"/>
    </xf>
    <xf numFmtId="0" fontId="7" fillId="2" borderId="5" xfId="0" applyFont="1" applyFill="1" applyBorder="1" applyAlignment="1">
      <alignment horizontal="center" vertical="center" shrinkToFit="1"/>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9" fillId="2" borderId="15" xfId="0" applyFont="1" applyFill="1" applyBorder="1" applyAlignment="1">
      <alignment horizontal="center" vertical="center" shrinkToFit="1"/>
    </xf>
    <xf numFmtId="0" fontId="9" fillId="2" borderId="16" xfId="0" applyFont="1" applyFill="1" applyBorder="1" applyAlignment="1">
      <alignment horizontal="center" vertical="center" shrinkToFit="1"/>
    </xf>
    <xf numFmtId="0" fontId="9" fillId="2" borderId="17" xfId="0" applyFont="1" applyFill="1" applyBorder="1" applyAlignment="1">
      <alignment horizontal="center" vertical="center" shrinkToFi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21" xfId="0" applyFont="1" applyFill="1" applyBorder="1" applyAlignment="1">
      <alignment horizontal="center" vertical="center"/>
    </xf>
    <xf numFmtId="0" fontId="5" fillId="2" borderId="15" xfId="0" applyFont="1" applyFill="1" applyBorder="1" applyAlignment="1">
      <alignment horizontal="center" vertical="center" shrinkToFit="1"/>
    </xf>
    <xf numFmtId="0" fontId="5" fillId="2" borderId="16" xfId="0" applyFont="1" applyFill="1" applyBorder="1" applyAlignment="1">
      <alignment horizontal="center" vertical="center" shrinkToFit="1"/>
    </xf>
    <xf numFmtId="0" fontId="5" fillId="2" borderId="17"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1" fillId="2" borderId="26"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9" xfId="0" applyFont="1" applyFill="1" applyBorder="1" applyAlignment="1">
      <alignment horizontal="center" vertical="center"/>
    </xf>
    <xf numFmtId="0" fontId="1" fillId="2" borderId="33" xfId="0" applyFont="1" applyFill="1" applyBorder="1" applyAlignment="1">
      <alignment horizontal="center" vertical="center" wrapText="1" shrinkToFit="1"/>
    </xf>
    <xf numFmtId="0" fontId="1" fillId="2" borderId="28" xfId="0" applyFont="1" applyFill="1" applyBorder="1" applyAlignment="1">
      <alignment horizontal="center" vertical="center"/>
    </xf>
    <xf numFmtId="0" fontId="1" fillId="0" borderId="70" xfId="0" applyFont="1" applyFill="1" applyBorder="1" applyAlignment="1">
      <alignment horizontal="center" vertical="center" textRotation="255" wrapText="1" shrinkToFit="1"/>
    </xf>
    <xf numFmtId="0" fontId="1" fillId="0" borderId="32" xfId="0" applyFont="1" applyFill="1" applyBorder="1" applyAlignment="1">
      <alignment horizontal="center" vertical="center" textRotation="255" wrapText="1" shrinkToFit="1"/>
    </xf>
    <xf numFmtId="0" fontId="1" fillId="0" borderId="27" xfId="0" applyFont="1" applyFill="1" applyBorder="1" applyAlignment="1">
      <alignment horizontal="center" vertical="center" textRotation="255" shrinkToFit="1"/>
    </xf>
    <xf numFmtId="0" fontId="1" fillId="0" borderId="32" xfId="0" applyFont="1" applyFill="1" applyBorder="1" applyAlignment="1">
      <alignment horizontal="center" vertical="center" textRotation="255" shrinkToFit="1"/>
    </xf>
    <xf numFmtId="0" fontId="1" fillId="0" borderId="35" xfId="0" applyFont="1" applyFill="1" applyBorder="1" applyAlignment="1">
      <alignment horizontal="center" vertical="center" textRotation="255" wrapText="1" shrinkToFit="1"/>
    </xf>
    <xf numFmtId="0" fontId="1" fillId="2" borderId="74" xfId="0" applyFont="1" applyFill="1" applyBorder="1" applyAlignment="1">
      <alignment horizontal="center" vertical="center" shrinkToFit="1"/>
    </xf>
    <xf numFmtId="0" fontId="1" fillId="2" borderId="75" xfId="0" applyFont="1" applyFill="1" applyBorder="1" applyAlignment="1">
      <alignment horizontal="center" vertical="center" shrinkToFit="1"/>
    </xf>
    <xf numFmtId="0" fontId="1" fillId="2" borderId="76" xfId="0" applyFont="1" applyFill="1" applyBorder="1" applyAlignment="1">
      <alignment horizontal="center" vertical="center" shrinkToFit="1"/>
    </xf>
    <xf numFmtId="0" fontId="1" fillId="2" borderId="77" xfId="0" applyFont="1" applyFill="1" applyBorder="1" applyAlignment="1">
      <alignment horizontal="center" vertical="center" shrinkToFit="1"/>
    </xf>
    <xf numFmtId="0" fontId="1" fillId="2" borderId="78" xfId="0" applyFont="1" applyFill="1" applyBorder="1" applyAlignment="1">
      <alignment horizontal="center" vertical="center" shrinkToFit="1"/>
    </xf>
    <xf numFmtId="0" fontId="1" fillId="2" borderId="79" xfId="0" applyFont="1" applyFill="1" applyBorder="1" applyAlignment="1">
      <alignment horizontal="center" vertical="center" shrinkToFit="1"/>
    </xf>
    <xf numFmtId="20" fontId="46" fillId="2" borderId="118" xfId="2" applyNumberFormat="1" applyFont="1" applyFill="1" applyBorder="1" applyAlignment="1">
      <alignment horizontal="center" vertical="center"/>
    </xf>
    <xf numFmtId="0" fontId="51" fillId="2" borderId="124" xfId="2" applyFont="1" applyFill="1" applyBorder="1" applyAlignment="1">
      <alignment horizontal="center" vertical="center" wrapText="1"/>
    </xf>
    <xf numFmtId="0" fontId="51" fillId="2" borderId="123" xfId="2" applyFont="1" applyFill="1" applyBorder="1" applyAlignment="1">
      <alignment horizontal="center" vertical="center" wrapText="1"/>
    </xf>
    <xf numFmtId="0" fontId="49" fillId="2" borderId="138" xfId="2" applyFont="1" applyFill="1" applyBorder="1" applyAlignment="1">
      <alignment horizontal="center" vertical="center" wrapText="1"/>
    </xf>
    <xf numFmtId="0" fontId="49" fillId="2" borderId="139" xfId="2" applyFont="1" applyFill="1" applyBorder="1" applyAlignment="1">
      <alignment horizontal="center" vertical="center" wrapText="1"/>
    </xf>
    <xf numFmtId="0" fontId="49" fillId="2" borderId="143" xfId="2" applyFont="1" applyFill="1" applyBorder="1" applyAlignment="1">
      <alignment horizontal="center" vertical="center" wrapText="1"/>
    </xf>
    <xf numFmtId="0" fontId="51" fillId="2" borderId="19" xfId="2" applyFont="1" applyFill="1" applyBorder="1" applyAlignment="1">
      <alignment horizontal="center" vertical="center" wrapText="1"/>
    </xf>
    <xf numFmtId="0" fontId="49" fillId="2" borderId="150" xfId="2" applyFont="1" applyFill="1" applyBorder="1" applyAlignment="1">
      <alignment horizontal="center" vertical="center" wrapText="1"/>
    </xf>
    <xf numFmtId="0" fontId="49" fillId="2" borderId="152" xfId="2" applyFont="1" applyFill="1" applyBorder="1" applyAlignment="1">
      <alignment horizontal="center" vertical="center" wrapText="1"/>
    </xf>
    <xf numFmtId="0" fontId="49" fillId="2" borderId="157" xfId="2" applyFont="1" applyFill="1" applyBorder="1" applyAlignment="1">
      <alignment horizontal="center" vertical="center" wrapText="1"/>
    </xf>
    <xf numFmtId="0" fontId="49" fillId="2" borderId="124" xfId="2" applyFont="1" applyFill="1" applyBorder="1" applyAlignment="1">
      <alignment horizontal="center" vertical="center" wrapText="1"/>
    </xf>
    <xf numFmtId="0" fontId="49" fillId="2" borderId="123" xfId="2" applyFont="1" applyFill="1" applyBorder="1" applyAlignment="1">
      <alignment horizontal="center" vertical="center" wrapText="1"/>
    </xf>
    <xf numFmtId="0" fontId="49" fillId="2" borderId="124" xfId="2" applyFont="1" applyFill="1" applyBorder="1" applyAlignment="1">
      <alignment horizontal="center" vertical="center"/>
    </xf>
    <xf numFmtId="0" fontId="49" fillId="2" borderId="123" xfId="2" applyFont="1" applyFill="1" applyBorder="1" applyAlignment="1">
      <alignment horizontal="center" vertical="center"/>
    </xf>
    <xf numFmtId="20" fontId="46" fillId="2" borderId="153" xfId="2" applyNumberFormat="1" applyFont="1" applyFill="1" applyBorder="1" applyAlignment="1">
      <alignment horizontal="center" vertical="center"/>
    </xf>
    <xf numFmtId="20" fontId="46" fillId="2" borderId="112" xfId="2" applyNumberFormat="1" applyFont="1" applyFill="1" applyBorder="1" applyAlignment="1">
      <alignment horizontal="center" vertical="center"/>
    </xf>
    <xf numFmtId="0" fontId="49" fillId="2" borderId="136" xfId="2" applyFont="1" applyFill="1" applyBorder="1" applyAlignment="1">
      <alignment horizontal="center" vertical="center" wrapText="1"/>
    </xf>
    <xf numFmtId="0" fontId="49" fillId="2" borderId="122" xfId="2" applyFont="1" applyFill="1" applyBorder="1" applyAlignment="1">
      <alignment horizontal="center" vertical="center" wrapText="1"/>
    </xf>
    <xf numFmtId="0" fontId="49" fillId="2" borderId="141" xfId="2" applyFont="1" applyFill="1" applyBorder="1" applyAlignment="1">
      <alignment horizontal="center" vertical="center" wrapText="1"/>
    </xf>
    <xf numFmtId="0" fontId="49" fillId="2" borderId="130" xfId="2" applyFont="1" applyFill="1" applyBorder="1" applyAlignment="1">
      <alignment horizontal="center" vertical="center" wrapText="1"/>
    </xf>
    <xf numFmtId="0" fontId="49" fillId="2" borderId="121" xfId="2" applyFont="1" applyFill="1" applyBorder="1" applyAlignment="1">
      <alignment horizontal="center" vertical="center"/>
    </xf>
    <xf numFmtId="0" fontId="49" fillId="2" borderId="133" xfId="2" applyFont="1" applyFill="1" applyBorder="1" applyAlignment="1">
      <alignment horizontal="center" vertical="center"/>
    </xf>
    <xf numFmtId="0" fontId="49" fillId="2" borderId="128" xfId="2" applyFont="1" applyFill="1" applyBorder="1" applyAlignment="1">
      <alignment horizontal="center" vertical="center" wrapText="1"/>
    </xf>
    <xf numFmtId="0" fontId="49" fillId="2" borderId="144" xfId="2" applyFont="1" applyFill="1" applyBorder="1" applyAlignment="1">
      <alignment horizontal="center" vertical="center" wrapText="1"/>
    </xf>
    <xf numFmtId="0" fontId="49" fillId="2" borderId="118" xfId="2" applyFont="1" applyFill="1" applyBorder="1" applyAlignment="1">
      <alignment horizontal="center" vertical="center" wrapText="1"/>
    </xf>
    <xf numFmtId="0" fontId="49" fillId="2" borderId="145" xfId="2" applyFont="1" applyFill="1" applyBorder="1" applyAlignment="1">
      <alignment horizontal="center" vertical="center" wrapText="1"/>
    </xf>
    <xf numFmtId="0" fontId="50" fillId="2" borderId="124" xfId="0" applyFont="1" applyFill="1" applyBorder="1" applyAlignment="1">
      <alignment horizontal="center" vertical="center"/>
    </xf>
    <xf numFmtId="0" fontId="50" fillId="2" borderId="123" xfId="0" applyFont="1" applyFill="1" applyBorder="1" applyAlignment="1">
      <alignment horizontal="center" vertical="center"/>
    </xf>
    <xf numFmtId="0" fontId="49" fillId="2" borderId="119" xfId="2" applyFont="1" applyFill="1" applyBorder="1" applyAlignment="1">
      <alignment horizontal="center" vertical="center" wrapText="1"/>
    </xf>
    <xf numFmtId="0" fontId="49" fillId="2" borderId="146" xfId="2" applyFont="1" applyFill="1" applyBorder="1" applyAlignment="1">
      <alignment horizontal="center" vertical="center" wrapText="1"/>
    </xf>
    <xf numFmtId="0" fontId="49" fillId="2" borderId="137" xfId="2" applyFont="1" applyFill="1" applyBorder="1" applyAlignment="1">
      <alignment horizontal="center" vertical="center" wrapText="1"/>
    </xf>
    <xf numFmtId="0" fontId="16" fillId="2" borderId="0" xfId="0" applyFont="1" applyFill="1" applyAlignment="1">
      <alignment horizontal="center" vertical="center"/>
    </xf>
    <xf numFmtId="20" fontId="48" fillId="2" borderId="124" xfId="2" applyNumberFormat="1" applyFont="1" applyFill="1" applyBorder="1" applyAlignment="1">
      <alignment horizontal="center" vertical="center"/>
    </xf>
    <xf numFmtId="20" fontId="48" fillId="2" borderId="123" xfId="2" applyNumberFormat="1" applyFont="1" applyFill="1" applyBorder="1" applyAlignment="1">
      <alignment horizontal="center" vertical="center"/>
    </xf>
    <xf numFmtId="0" fontId="51" fillId="2" borderId="128" xfId="2" applyFont="1" applyFill="1" applyBorder="1" applyAlignment="1">
      <alignment horizontal="center" vertical="center"/>
    </xf>
    <xf numFmtId="0" fontId="51" fillId="2" borderId="16" xfId="2" applyFont="1" applyFill="1" applyBorder="1" applyAlignment="1">
      <alignment horizontal="center" vertical="center"/>
    </xf>
    <xf numFmtId="0" fontId="51" fillId="2" borderId="144" xfId="2" applyFont="1" applyFill="1" applyBorder="1" applyAlignment="1">
      <alignment horizontal="center" vertical="center"/>
    </xf>
    <xf numFmtId="0" fontId="51" fillId="2" borderId="145" xfId="2" applyFont="1" applyFill="1" applyBorder="1" applyAlignment="1">
      <alignment horizontal="center" vertical="center"/>
    </xf>
    <xf numFmtId="0" fontId="51" fillId="2" borderId="11" xfId="2" applyFont="1" applyFill="1" applyBorder="1" applyAlignment="1">
      <alignment horizontal="center" vertical="center"/>
    </xf>
    <xf numFmtId="0" fontId="51" fillId="2" borderId="146" xfId="2" applyFont="1" applyFill="1" applyBorder="1" applyAlignment="1">
      <alignment horizontal="center" vertical="center"/>
    </xf>
    <xf numFmtId="0" fontId="51" fillId="2" borderId="145" xfId="2" applyFont="1" applyFill="1" applyBorder="1" applyAlignment="1">
      <alignment horizontal="center" vertical="center" wrapText="1"/>
    </xf>
    <xf numFmtId="0" fontId="51" fillId="2" borderId="146" xfId="2" applyFont="1" applyFill="1" applyBorder="1" applyAlignment="1">
      <alignment horizontal="center" vertical="center" wrapText="1"/>
    </xf>
    <xf numFmtId="0" fontId="48" fillId="2" borderId="132" xfId="2" applyFont="1" applyFill="1" applyBorder="1" applyAlignment="1">
      <alignment horizontal="center" vertical="center" wrapText="1"/>
    </xf>
    <xf numFmtId="0" fontId="48" fillId="2" borderId="137" xfId="2" applyFont="1" applyFill="1" applyBorder="1" applyAlignment="1">
      <alignment horizontal="center" vertical="center"/>
    </xf>
    <xf numFmtId="0" fontId="48" fillId="2" borderId="134" xfId="2" applyFont="1" applyFill="1" applyBorder="1" applyAlignment="1">
      <alignment horizontal="center" vertical="center"/>
    </xf>
    <xf numFmtId="0" fontId="49" fillId="2" borderId="126" xfId="2" applyFont="1" applyFill="1" applyBorder="1" applyAlignment="1">
      <alignment horizontal="center" vertical="center" wrapText="1"/>
    </xf>
    <xf numFmtId="0" fontId="48" fillId="2" borderId="124" xfId="2" applyFont="1" applyFill="1" applyBorder="1" applyAlignment="1">
      <alignment horizontal="center" vertical="center"/>
    </xf>
    <xf numFmtId="0" fontId="48" fillId="2" borderId="123" xfId="2" applyFont="1" applyFill="1" applyBorder="1" applyAlignment="1">
      <alignment horizontal="center" vertical="center"/>
    </xf>
    <xf numFmtId="0" fontId="49" fillId="2" borderId="142" xfId="2" applyFont="1" applyFill="1" applyBorder="1" applyAlignment="1">
      <alignment horizontal="center" vertical="center" wrapText="1"/>
    </xf>
    <xf numFmtId="0" fontId="49" fillId="2" borderId="132" xfId="2" applyFont="1" applyFill="1" applyBorder="1" applyAlignment="1">
      <alignment horizontal="center" vertical="center" wrapText="1"/>
    </xf>
    <xf numFmtId="0" fontId="49" fillId="2" borderId="134" xfId="2" applyFont="1" applyFill="1" applyBorder="1" applyAlignment="1">
      <alignment horizontal="center" vertical="center" wrapText="1"/>
    </xf>
    <xf numFmtId="0" fontId="49" fillId="2" borderId="131" xfId="2" applyFont="1" applyFill="1" applyBorder="1" applyAlignment="1">
      <alignment horizontal="center" vertical="center" wrapText="1"/>
    </xf>
    <xf numFmtId="20" fontId="46" fillId="2" borderId="106" xfId="2" applyNumberFormat="1" applyFont="1" applyFill="1" applyBorder="1" applyAlignment="1">
      <alignment horizontal="center" vertical="center"/>
    </xf>
    <xf numFmtId="0" fontId="45" fillId="2" borderId="0" xfId="2" applyFont="1" applyFill="1" applyAlignment="1">
      <alignment horizontal="center" vertical="center"/>
    </xf>
    <xf numFmtId="0" fontId="46" fillId="2" borderId="108" xfId="2" applyFont="1" applyFill="1" applyBorder="1" applyAlignment="1">
      <alignment horizontal="center" vertical="center"/>
    </xf>
    <xf numFmtId="0" fontId="46" fillId="2" borderId="109" xfId="2" applyFont="1" applyFill="1" applyBorder="1" applyAlignment="1">
      <alignment horizontal="center" vertical="center"/>
    </xf>
    <xf numFmtId="0" fontId="46" fillId="2" borderId="110" xfId="2" applyFont="1" applyFill="1" applyBorder="1" applyAlignment="1">
      <alignment horizontal="center" vertical="center"/>
    </xf>
    <xf numFmtId="0" fontId="46" fillId="2" borderId="111" xfId="2" applyFont="1" applyFill="1" applyBorder="1" applyAlignment="1">
      <alignment horizontal="center" vertical="center"/>
    </xf>
    <xf numFmtId="0" fontId="46" fillId="2" borderId="114" xfId="2" applyFont="1" applyFill="1" applyBorder="1" applyAlignment="1">
      <alignment horizontal="center" vertical="center"/>
    </xf>
    <xf numFmtId="0" fontId="19" fillId="2" borderId="0" xfId="0" applyFont="1" applyFill="1" applyAlignment="1">
      <alignment horizontal="center" vertical="center"/>
    </xf>
    <xf numFmtId="0" fontId="18" fillId="2" borderId="0" xfId="0" applyFont="1" applyFill="1" applyAlignment="1">
      <alignment horizontal="center" vertical="center"/>
    </xf>
    <xf numFmtId="0" fontId="25" fillId="2" borderId="62" xfId="0" applyFont="1" applyFill="1" applyBorder="1" applyAlignment="1">
      <alignment horizontal="center" vertical="center"/>
    </xf>
    <xf numFmtId="0" fontId="25" fillId="2" borderId="63" xfId="0" applyFont="1" applyFill="1" applyBorder="1" applyAlignment="1">
      <alignment horizontal="center" vertical="center"/>
    </xf>
    <xf numFmtId="0" fontId="25" fillId="2" borderId="64" xfId="0" applyFont="1" applyFill="1" applyBorder="1" applyAlignment="1">
      <alignment horizontal="center" vertical="center"/>
    </xf>
    <xf numFmtId="0" fontId="16" fillId="2" borderId="31" xfId="0" applyFont="1" applyFill="1" applyBorder="1" applyAlignment="1">
      <alignment horizontal="center" vertical="center"/>
    </xf>
    <xf numFmtId="0" fontId="23" fillId="2" borderId="0" xfId="0" applyFont="1" applyFill="1" applyAlignment="1">
      <alignment horizontal="center" vertical="center"/>
    </xf>
    <xf numFmtId="0" fontId="16" fillId="2" borderId="51"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1" xfId="0" applyFont="1" applyFill="1" applyBorder="1" applyAlignment="1">
      <alignment horizontal="center" vertical="center"/>
    </xf>
    <xf numFmtId="0" fontId="16" fillId="3" borderId="33" xfId="0" applyFont="1" applyFill="1" applyBorder="1" applyAlignment="1">
      <alignment horizontal="center" vertical="center"/>
    </xf>
    <xf numFmtId="0" fontId="16" fillId="3" borderId="34" xfId="0" applyFont="1" applyFill="1" applyBorder="1" applyAlignment="1">
      <alignment horizontal="center" vertical="center"/>
    </xf>
    <xf numFmtId="0" fontId="16" fillId="3" borderId="49" xfId="0" applyFont="1" applyFill="1" applyBorder="1" applyAlignment="1">
      <alignment horizontal="center" vertical="center"/>
    </xf>
    <xf numFmtId="0" fontId="16" fillId="3" borderId="36" xfId="0" applyFont="1" applyFill="1" applyBorder="1" applyAlignment="1">
      <alignment horizontal="center" vertical="center"/>
    </xf>
    <xf numFmtId="0" fontId="16" fillId="3" borderId="51" xfId="0" applyFont="1" applyFill="1" applyBorder="1" applyAlignment="1">
      <alignment horizontal="center" vertical="center"/>
    </xf>
    <xf numFmtId="0" fontId="16" fillId="3" borderId="50" xfId="0" applyFont="1" applyFill="1" applyBorder="1" applyAlignment="1">
      <alignment horizontal="center" vertical="center"/>
    </xf>
    <xf numFmtId="0" fontId="16" fillId="2" borderId="25" xfId="0" applyFont="1" applyFill="1" applyBorder="1" applyAlignment="1">
      <alignment horizontal="center" vertical="center"/>
    </xf>
    <xf numFmtId="0" fontId="16" fillId="3" borderId="25" xfId="0" applyFont="1" applyFill="1" applyBorder="1" applyAlignment="1">
      <alignment horizontal="center" vertical="center"/>
    </xf>
    <xf numFmtId="0" fontId="16" fillId="0" borderId="1" xfId="0" applyFont="1" applyFill="1" applyBorder="1" applyAlignment="1">
      <alignment horizontal="center" vertical="center"/>
    </xf>
    <xf numFmtId="0" fontId="16" fillId="3" borderId="1" xfId="0" applyFont="1" applyFill="1" applyBorder="1" applyAlignment="1">
      <alignment horizontal="center" vertical="center"/>
    </xf>
    <xf numFmtId="0" fontId="16" fillId="2" borderId="52" xfId="0" applyFont="1" applyFill="1" applyBorder="1" applyAlignment="1">
      <alignment horizontal="center" vertical="center"/>
    </xf>
    <xf numFmtId="0" fontId="16" fillId="2" borderId="33" xfId="0" applyFont="1" applyFill="1" applyBorder="1" applyAlignment="1">
      <alignment horizontal="center" vertical="center" textRotation="255"/>
    </xf>
    <xf numFmtId="0" fontId="16" fillId="2" borderId="49" xfId="0" applyFont="1" applyFill="1" applyBorder="1" applyAlignment="1">
      <alignment horizontal="center" vertical="center" textRotation="255"/>
    </xf>
    <xf numFmtId="0" fontId="16" fillId="2" borderId="36" xfId="0" applyFont="1" applyFill="1" applyBorder="1" applyAlignment="1">
      <alignment horizontal="center" vertical="center" textRotation="255"/>
    </xf>
    <xf numFmtId="0" fontId="16" fillId="2" borderId="50" xfId="0" applyFont="1" applyFill="1" applyBorder="1" applyAlignment="1">
      <alignment horizontal="center" vertical="center" textRotation="255"/>
    </xf>
    <xf numFmtId="0" fontId="16" fillId="2" borderId="33" xfId="0" applyFont="1" applyFill="1" applyBorder="1" applyAlignment="1">
      <alignment horizontal="center" vertical="center"/>
    </xf>
    <xf numFmtId="0" fontId="16" fillId="2" borderId="34" xfId="0" applyFont="1" applyFill="1" applyBorder="1" applyAlignment="1">
      <alignment horizontal="center" vertical="center"/>
    </xf>
    <xf numFmtId="0" fontId="16" fillId="2" borderId="49"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50" xfId="0" applyFont="1" applyFill="1" applyBorder="1" applyAlignment="1">
      <alignment horizontal="center" vertical="center"/>
    </xf>
    <xf numFmtId="0" fontId="16" fillId="0" borderId="52" xfId="0" applyFont="1" applyFill="1" applyBorder="1" applyAlignment="1">
      <alignment horizontal="center" vertical="center"/>
    </xf>
    <xf numFmtId="0" fontId="16" fillId="2" borderId="52" xfId="0" applyFont="1" applyFill="1" applyBorder="1" applyAlignment="1">
      <alignment horizontal="center" vertical="center" shrinkToFit="1"/>
    </xf>
    <xf numFmtId="0" fontId="16" fillId="2" borderId="32"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27" xfId="0" applyFont="1" applyFill="1" applyBorder="1" applyAlignment="1">
      <alignment horizontal="center" vertical="center"/>
    </xf>
    <xf numFmtId="0" fontId="20" fillId="4" borderId="0" xfId="0" applyFont="1" applyFill="1" applyAlignment="1">
      <alignment horizontal="left" vertical="center"/>
    </xf>
    <xf numFmtId="0" fontId="19" fillId="2" borderId="54" xfId="0" applyFont="1" applyFill="1" applyBorder="1" applyAlignment="1">
      <alignment horizontal="center" vertical="center"/>
    </xf>
    <xf numFmtId="0" fontId="19" fillId="2" borderId="56" xfId="0" applyFont="1" applyFill="1" applyBorder="1" applyAlignment="1">
      <alignment horizontal="center" vertical="center"/>
    </xf>
    <xf numFmtId="0" fontId="19" fillId="2" borderId="16" xfId="0" applyFont="1" applyFill="1" applyBorder="1" applyAlignment="1">
      <alignment horizontal="center" vertical="center"/>
    </xf>
    <xf numFmtId="0" fontId="19" fillId="2" borderId="57" xfId="0" applyFont="1" applyFill="1" applyBorder="1" applyAlignment="1">
      <alignment horizontal="center" vertical="center"/>
    </xf>
    <xf numFmtId="0" fontId="19" fillId="2" borderId="58"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59" xfId="0" applyFont="1" applyFill="1" applyBorder="1" applyAlignment="1">
      <alignment horizontal="center" vertical="center"/>
    </xf>
    <xf numFmtId="0" fontId="19" fillId="2" borderId="60" xfId="0" applyFont="1" applyFill="1" applyBorder="1" applyAlignment="1">
      <alignment horizontal="center" vertical="center"/>
    </xf>
    <xf numFmtId="0" fontId="19" fillId="2" borderId="11" xfId="0" applyFont="1" applyFill="1" applyBorder="1" applyAlignment="1">
      <alignment horizontal="center" vertical="center"/>
    </xf>
    <xf numFmtId="0" fontId="19" fillId="2" borderId="61" xfId="0" applyFont="1" applyFill="1" applyBorder="1" applyAlignment="1">
      <alignment horizontal="center" vertical="center"/>
    </xf>
    <xf numFmtId="0" fontId="16" fillId="2" borderId="56" xfId="0" applyFont="1" applyFill="1" applyBorder="1" applyAlignment="1">
      <alignment horizontal="left" vertical="center"/>
    </xf>
    <xf numFmtId="0" fontId="16" fillId="2" borderId="16" xfId="0" applyFont="1" applyFill="1" applyBorder="1" applyAlignment="1">
      <alignment horizontal="left" vertical="center"/>
    </xf>
    <xf numFmtId="0" fontId="16" fillId="2" borderId="57" xfId="0" applyFont="1" applyFill="1" applyBorder="1" applyAlignment="1">
      <alignment horizontal="left" vertical="center"/>
    </xf>
    <xf numFmtId="0" fontId="16" fillId="2" borderId="58" xfId="0" applyFont="1" applyFill="1" applyBorder="1" applyAlignment="1">
      <alignment horizontal="left" vertical="center"/>
    </xf>
    <xf numFmtId="0" fontId="16" fillId="2" borderId="0" xfId="0" applyFont="1" applyFill="1" applyBorder="1" applyAlignment="1">
      <alignment horizontal="left" vertical="center"/>
    </xf>
    <xf numFmtId="0" fontId="16" fillId="2" borderId="59" xfId="0" applyFont="1" applyFill="1" applyBorder="1" applyAlignment="1">
      <alignment horizontal="left" vertical="center"/>
    </xf>
    <xf numFmtId="0" fontId="16" fillId="2" borderId="0" xfId="0" applyFont="1" applyFill="1" applyAlignment="1">
      <alignment horizontal="left" vertical="center"/>
    </xf>
    <xf numFmtId="0" fontId="18" fillId="2" borderId="54" xfId="0" applyFont="1" applyFill="1" applyBorder="1" applyAlignment="1">
      <alignment horizontal="center" vertical="center"/>
    </xf>
    <xf numFmtId="0" fontId="16" fillId="0" borderId="54" xfId="0" applyFont="1" applyFill="1" applyBorder="1" applyAlignment="1">
      <alignment horizontal="center" vertical="center"/>
    </xf>
    <xf numFmtId="0" fontId="16" fillId="0" borderId="58" xfId="0" applyFont="1" applyFill="1" applyBorder="1" applyAlignment="1">
      <alignment horizontal="left" vertical="top"/>
    </xf>
    <xf numFmtId="0" fontId="16" fillId="0" borderId="0" xfId="0" applyFont="1" applyFill="1" applyBorder="1" applyAlignment="1">
      <alignment horizontal="left" vertical="top"/>
    </xf>
    <xf numFmtId="0" fontId="16" fillId="0" borderId="59" xfId="0" applyFont="1" applyFill="1" applyBorder="1" applyAlignment="1">
      <alignment horizontal="left" vertical="top"/>
    </xf>
    <xf numFmtId="0" fontId="16" fillId="0" borderId="60" xfId="0" applyFont="1" applyFill="1" applyBorder="1" applyAlignment="1">
      <alignment horizontal="left" vertical="top"/>
    </xf>
    <xf numFmtId="0" fontId="16" fillId="0" borderId="11" xfId="0" applyFont="1" applyFill="1" applyBorder="1" applyAlignment="1">
      <alignment horizontal="left" vertical="top"/>
    </xf>
    <xf numFmtId="0" fontId="16" fillId="0" borderId="61" xfId="0" applyFont="1" applyFill="1" applyBorder="1" applyAlignment="1">
      <alignment horizontal="left" vertical="top"/>
    </xf>
    <xf numFmtId="0" fontId="38" fillId="0" borderId="0" xfId="0" applyFont="1" applyAlignment="1">
      <alignment horizontal="left" vertical="center" wrapText="1"/>
    </xf>
    <xf numFmtId="0" fontId="39" fillId="0" borderId="0" xfId="0" applyFont="1" applyAlignment="1">
      <alignment horizontal="center" vertical="center"/>
    </xf>
    <xf numFmtId="0" fontId="0" fillId="0" borderId="0" xfId="0" applyAlignment="1">
      <alignment horizontal="left" vertical="center" wrapText="1"/>
    </xf>
    <xf numFmtId="0" fontId="10" fillId="3" borderId="42" xfId="0" applyFont="1" applyFill="1" applyBorder="1" applyAlignment="1">
      <alignment horizontal="center" vertical="center" shrinkToFit="1"/>
    </xf>
    <xf numFmtId="0" fontId="10" fillId="3" borderId="102" xfId="0" applyFont="1" applyFill="1" applyBorder="1" applyAlignment="1">
      <alignment horizontal="center" vertical="center" shrinkToFit="1"/>
    </xf>
    <xf numFmtId="0" fontId="10" fillId="0" borderId="32" xfId="0" applyFont="1" applyBorder="1" applyAlignment="1">
      <alignment horizontal="center" vertical="center" shrinkToFit="1"/>
    </xf>
    <xf numFmtId="0" fontId="10" fillId="0" borderId="23" xfId="0" applyFont="1" applyBorder="1" applyAlignment="1">
      <alignment horizontal="center" vertical="center" shrinkToFit="1"/>
    </xf>
    <xf numFmtId="0" fontId="10" fillId="0" borderId="103" xfId="0" applyFont="1" applyBorder="1" applyAlignment="1">
      <alignment horizontal="center" vertical="center" shrinkToFit="1"/>
    </xf>
    <xf numFmtId="0" fontId="10" fillId="0" borderId="31" xfId="0" applyFont="1" applyBorder="1" applyAlignment="1">
      <alignment horizontal="center" vertical="center" shrinkToFit="1"/>
    </xf>
    <xf numFmtId="0" fontId="10" fillId="0" borderId="29" xfId="0" applyFont="1" applyBorder="1" applyAlignment="1">
      <alignment horizontal="center" vertical="center" shrinkToFit="1"/>
    </xf>
    <xf numFmtId="0" fontId="10" fillId="0" borderId="94" xfId="0" applyFont="1" applyBorder="1" applyAlignment="1">
      <alignment horizontal="center" vertical="center" shrinkToFit="1"/>
    </xf>
    <xf numFmtId="0" fontId="10" fillId="0" borderId="40" xfId="0" applyFont="1" applyBorder="1" applyAlignment="1">
      <alignment horizontal="center" vertical="center" shrinkToFit="1"/>
    </xf>
    <xf numFmtId="0" fontId="10" fillId="0" borderId="42" xfId="0" applyFont="1" applyBorder="1" applyAlignment="1">
      <alignment horizontal="center" vertical="center" shrinkToFit="1"/>
    </xf>
    <xf numFmtId="0" fontId="10" fillId="0" borderId="102" xfId="0" applyFont="1" applyBorder="1" applyAlignment="1">
      <alignment horizontal="center" vertical="center" shrinkToFit="1"/>
    </xf>
  </cellXfs>
  <cellStyles count="3">
    <cellStyle name="標準" xfId="0" builtinId="0"/>
    <cellStyle name="標準 2" xfId="1" xr:uid="{00000000-0005-0000-0000-000001000000}"/>
    <cellStyle name="標準_P34東海時程審判編成608" xfId="2" xr:uid="{A23F9C79-9161-4078-B27E-F8CEEDF110EE}"/>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17"/>
  <sheetViews>
    <sheetView tabSelected="1" workbookViewId="0">
      <selection activeCell="C4" sqref="C4"/>
    </sheetView>
  </sheetViews>
  <sheetFormatPr defaultColWidth="9" defaultRowHeight="13.5" x14ac:dyDescent="0.15"/>
  <cols>
    <col min="1" max="1" width="3.125" style="67" customWidth="1"/>
    <col min="2" max="2" width="3.875" style="67" customWidth="1"/>
    <col min="3" max="3" width="22" style="67" customWidth="1"/>
    <col min="4" max="4" width="25.5" style="67" customWidth="1"/>
    <col min="5" max="5" width="35.125" style="67" customWidth="1"/>
    <col min="6" max="6" width="35.875" style="67" customWidth="1"/>
    <col min="7" max="16384" width="9" style="67"/>
  </cols>
  <sheetData>
    <row r="1" spans="2:6" ht="6.75" customHeight="1" x14ac:dyDescent="0.15"/>
    <row r="2" spans="2:6" x14ac:dyDescent="0.15">
      <c r="B2" s="70" t="s">
        <v>339</v>
      </c>
    </row>
    <row r="3" spans="2:6" ht="16.5" customHeight="1" x14ac:dyDescent="0.15">
      <c r="B3" s="68"/>
      <c r="C3" s="68" t="s">
        <v>341</v>
      </c>
      <c r="D3" s="68" t="s">
        <v>342</v>
      </c>
      <c r="E3" s="68" t="s">
        <v>343</v>
      </c>
      <c r="F3" s="68" t="s">
        <v>147</v>
      </c>
    </row>
    <row r="4" spans="2:6" ht="54" x14ac:dyDescent="0.15">
      <c r="B4" s="68" t="s">
        <v>114</v>
      </c>
      <c r="C4" s="69" t="s">
        <v>117</v>
      </c>
      <c r="D4" s="68" t="s">
        <v>248</v>
      </c>
      <c r="E4" s="80" t="s">
        <v>275</v>
      </c>
      <c r="F4" s="80" t="s">
        <v>344</v>
      </c>
    </row>
    <row r="5" spans="2:6" ht="17.25" customHeight="1" x14ac:dyDescent="0.15">
      <c r="B5" s="68" t="s">
        <v>115</v>
      </c>
      <c r="C5" s="69" t="s">
        <v>145</v>
      </c>
      <c r="D5" s="68" t="s">
        <v>122</v>
      </c>
      <c r="E5" s="69" t="s">
        <v>121</v>
      </c>
      <c r="F5" s="80"/>
    </row>
    <row r="6" spans="2:6" ht="16.5" customHeight="1" x14ac:dyDescent="0.15">
      <c r="B6" s="68" t="s">
        <v>116</v>
      </c>
      <c r="C6" s="69" t="s">
        <v>146</v>
      </c>
      <c r="D6" s="68" t="s">
        <v>122</v>
      </c>
      <c r="E6" s="69" t="s">
        <v>121</v>
      </c>
      <c r="F6" s="69"/>
    </row>
    <row r="7" spans="2:6" x14ac:dyDescent="0.15">
      <c r="B7" s="68" t="s">
        <v>148</v>
      </c>
      <c r="C7" s="69" t="s">
        <v>118</v>
      </c>
      <c r="D7" s="68"/>
      <c r="E7" s="69"/>
      <c r="F7" s="80"/>
    </row>
    <row r="8" spans="2:6" ht="16.5" customHeight="1" x14ac:dyDescent="0.15">
      <c r="B8" s="68" t="s">
        <v>149</v>
      </c>
      <c r="C8" s="69" t="s">
        <v>101</v>
      </c>
      <c r="D8" s="68" t="s">
        <v>272</v>
      </c>
      <c r="E8" s="69" t="s">
        <v>125</v>
      </c>
      <c r="F8" s="69"/>
    </row>
    <row r="9" spans="2:6" ht="81" x14ac:dyDescent="0.15">
      <c r="B9" s="68" t="s">
        <v>150</v>
      </c>
      <c r="C9" s="69" t="s">
        <v>119</v>
      </c>
      <c r="D9" s="68" t="s">
        <v>124</v>
      </c>
      <c r="E9" s="69" t="s">
        <v>125</v>
      </c>
      <c r="F9" s="80" t="s">
        <v>239</v>
      </c>
    </row>
    <row r="10" spans="2:6" ht="16.5" customHeight="1" x14ac:dyDescent="0.15">
      <c r="B10" s="68" t="s">
        <v>234</v>
      </c>
      <c r="C10" s="69" t="s">
        <v>120</v>
      </c>
      <c r="D10" s="68" t="s">
        <v>274</v>
      </c>
      <c r="E10" s="69" t="s">
        <v>273</v>
      </c>
      <c r="F10" s="69"/>
    </row>
    <row r="11" spans="2:6" ht="16.5" customHeight="1" x14ac:dyDescent="0.15">
      <c r="B11" s="68" t="s">
        <v>269</v>
      </c>
      <c r="C11" s="69" t="s">
        <v>89</v>
      </c>
      <c r="D11" s="68" t="s">
        <v>154</v>
      </c>
      <c r="E11" s="69" t="s">
        <v>125</v>
      </c>
      <c r="F11" s="69"/>
    </row>
    <row r="12" spans="2:6" ht="27" x14ac:dyDescent="0.15">
      <c r="B12" s="68" t="s">
        <v>270</v>
      </c>
      <c r="C12" s="69" t="s">
        <v>336</v>
      </c>
      <c r="D12" s="68" t="s">
        <v>271</v>
      </c>
      <c r="E12" s="80" t="s">
        <v>276</v>
      </c>
      <c r="F12" s="80" t="s">
        <v>337</v>
      </c>
    </row>
    <row r="13" spans="2:6" ht="5.25" customHeight="1" x14ac:dyDescent="0.15"/>
    <row r="14" spans="2:6" x14ac:dyDescent="0.15">
      <c r="B14" s="91" t="s">
        <v>221</v>
      </c>
    </row>
    <row r="15" spans="2:6" x14ac:dyDescent="0.15">
      <c r="B15" s="91" t="s">
        <v>249</v>
      </c>
    </row>
    <row r="16" spans="2:6" x14ac:dyDescent="0.15">
      <c r="B16" s="91" t="s">
        <v>250</v>
      </c>
    </row>
    <row r="17" spans="2:2" x14ac:dyDescent="0.15">
      <c r="B17" s="91" t="s">
        <v>340</v>
      </c>
    </row>
  </sheetData>
  <phoneticPr fontId="2"/>
  <pageMargins left="0.7" right="0.7" top="0.75" bottom="0.75" header="0.3" footer="0.3"/>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O58"/>
  <sheetViews>
    <sheetView topLeftCell="A3" zoomScaleNormal="100" workbookViewId="0">
      <selection activeCell="J4" sqref="J4:AJ6"/>
    </sheetView>
  </sheetViews>
  <sheetFormatPr defaultColWidth="9" defaultRowHeight="13.5" x14ac:dyDescent="0.15"/>
  <cols>
    <col min="1" max="1" width="9" style="25"/>
    <col min="2" max="40" width="2.5" style="25" customWidth="1"/>
    <col min="41" max="41" width="2.5" style="25" hidden="1" customWidth="1"/>
    <col min="42" max="87" width="2.5" style="25" customWidth="1"/>
    <col min="88" max="16384" width="9" style="25"/>
  </cols>
  <sheetData>
    <row r="1" spans="2:41" ht="6.75" customHeight="1" x14ac:dyDescent="0.15"/>
    <row r="2" spans="2:41" ht="28.5" x14ac:dyDescent="0.15">
      <c r="B2" s="695" t="s">
        <v>90</v>
      </c>
      <c r="C2" s="695"/>
      <c r="D2" s="695"/>
      <c r="E2" s="695"/>
      <c r="F2" s="695"/>
      <c r="G2" s="695"/>
      <c r="H2" s="695"/>
      <c r="I2" s="695"/>
      <c r="J2" s="695"/>
      <c r="K2" s="695"/>
      <c r="L2" s="695"/>
      <c r="M2" s="695"/>
      <c r="N2" s="695"/>
      <c r="O2" s="695"/>
      <c r="P2" s="695"/>
      <c r="Q2" s="695"/>
      <c r="R2" s="695"/>
      <c r="S2" s="695"/>
      <c r="T2" s="695"/>
      <c r="U2" s="695"/>
      <c r="V2" s="695"/>
      <c r="W2" s="695"/>
      <c r="X2" s="695"/>
      <c r="Y2" s="695"/>
      <c r="Z2" s="695"/>
      <c r="AA2" s="695"/>
      <c r="AB2" s="695"/>
      <c r="AC2" s="695"/>
      <c r="AD2" s="695"/>
      <c r="AE2" s="695"/>
      <c r="AF2" s="695"/>
      <c r="AG2" s="695"/>
      <c r="AH2" s="695"/>
      <c r="AI2" s="695"/>
      <c r="AJ2" s="695"/>
    </row>
    <row r="4" spans="2:41" ht="12.95" customHeight="1" x14ac:dyDescent="0.15">
      <c r="B4" s="725" t="s">
        <v>91</v>
      </c>
      <c r="C4" s="725"/>
      <c r="D4" s="725"/>
      <c r="E4" s="725"/>
      <c r="F4" s="725"/>
      <c r="G4" s="725"/>
      <c r="H4" s="725"/>
      <c r="I4" s="725"/>
      <c r="J4" s="726" t="str">
        <f>IF(ＤＡＴＡ!P6="","",ＤＡＴＡ!P6)</f>
        <v/>
      </c>
      <c r="K4" s="727"/>
      <c r="L4" s="727"/>
      <c r="M4" s="727"/>
      <c r="N4" s="727"/>
      <c r="O4" s="727"/>
      <c r="P4" s="727"/>
      <c r="Q4" s="727"/>
      <c r="R4" s="727"/>
      <c r="S4" s="727"/>
      <c r="T4" s="727"/>
      <c r="U4" s="727"/>
      <c r="V4" s="727"/>
      <c r="W4" s="727"/>
      <c r="X4" s="727"/>
      <c r="Y4" s="727"/>
      <c r="Z4" s="727"/>
      <c r="AA4" s="727"/>
      <c r="AB4" s="727"/>
      <c r="AC4" s="727"/>
      <c r="AD4" s="727"/>
      <c r="AE4" s="727"/>
      <c r="AF4" s="727"/>
      <c r="AG4" s="727"/>
      <c r="AH4" s="727"/>
      <c r="AI4" s="727"/>
      <c r="AJ4" s="728"/>
    </row>
    <row r="5" spans="2:41" ht="12.95" customHeight="1" x14ac:dyDescent="0.15">
      <c r="B5" s="725"/>
      <c r="C5" s="725"/>
      <c r="D5" s="725"/>
      <c r="E5" s="725"/>
      <c r="F5" s="725"/>
      <c r="G5" s="725"/>
      <c r="H5" s="725"/>
      <c r="I5" s="725"/>
      <c r="J5" s="729"/>
      <c r="K5" s="730"/>
      <c r="L5" s="730"/>
      <c r="M5" s="730"/>
      <c r="N5" s="730"/>
      <c r="O5" s="730"/>
      <c r="P5" s="730"/>
      <c r="Q5" s="730"/>
      <c r="R5" s="730"/>
      <c r="S5" s="730"/>
      <c r="T5" s="730"/>
      <c r="U5" s="730"/>
      <c r="V5" s="730"/>
      <c r="W5" s="730"/>
      <c r="X5" s="730"/>
      <c r="Y5" s="730"/>
      <c r="Z5" s="730"/>
      <c r="AA5" s="730"/>
      <c r="AB5" s="730"/>
      <c r="AC5" s="730"/>
      <c r="AD5" s="730"/>
      <c r="AE5" s="730"/>
      <c r="AF5" s="730"/>
      <c r="AG5" s="730"/>
      <c r="AH5" s="730"/>
      <c r="AI5" s="730"/>
      <c r="AJ5" s="731"/>
      <c r="AO5" s="25" t="s">
        <v>92</v>
      </c>
    </row>
    <row r="6" spans="2:41" ht="12.95" customHeight="1" x14ac:dyDescent="0.15">
      <c r="B6" s="725"/>
      <c r="C6" s="725"/>
      <c r="D6" s="725"/>
      <c r="E6" s="725"/>
      <c r="F6" s="725"/>
      <c r="G6" s="725"/>
      <c r="H6" s="725"/>
      <c r="I6" s="725"/>
      <c r="J6" s="732"/>
      <c r="K6" s="733"/>
      <c r="L6" s="733"/>
      <c r="M6" s="733"/>
      <c r="N6" s="733"/>
      <c r="O6" s="733"/>
      <c r="P6" s="733"/>
      <c r="Q6" s="733"/>
      <c r="R6" s="733"/>
      <c r="S6" s="733"/>
      <c r="T6" s="733"/>
      <c r="U6" s="733"/>
      <c r="V6" s="733"/>
      <c r="W6" s="733"/>
      <c r="X6" s="733"/>
      <c r="Y6" s="733"/>
      <c r="Z6" s="733"/>
      <c r="AA6" s="733"/>
      <c r="AB6" s="733"/>
      <c r="AC6" s="733"/>
      <c r="AD6" s="733"/>
      <c r="AE6" s="733"/>
      <c r="AF6" s="733"/>
      <c r="AG6" s="733"/>
      <c r="AH6" s="733"/>
      <c r="AI6" s="733"/>
      <c r="AJ6" s="734"/>
      <c r="AO6" s="25" t="s">
        <v>93</v>
      </c>
    </row>
    <row r="7" spans="2:41" x14ac:dyDescent="0.15">
      <c r="B7" s="725" t="s">
        <v>75</v>
      </c>
      <c r="C7" s="725"/>
      <c r="D7" s="725"/>
      <c r="E7" s="725"/>
      <c r="F7" s="725"/>
      <c r="G7" s="725"/>
      <c r="H7" s="725"/>
      <c r="I7" s="725"/>
      <c r="J7" s="742" t="str">
        <f>IF(ＤＡＴＡ!$D$9="","",(ＤＡＴＡ!$D$9)&amp;"高等学校")</f>
        <v/>
      </c>
      <c r="K7" s="742" t="str">
        <f>IF(ＤＡＴＡ!$D$9="","",(ＤＡＴＡ!$D$9)&amp;"高等学校")</f>
        <v/>
      </c>
      <c r="L7" s="742" t="str">
        <f>IF(ＤＡＴＡ!$D$9="","",(ＤＡＴＡ!$D$9)&amp;"高等学校")</f>
        <v/>
      </c>
      <c r="M7" s="742" t="str">
        <f>IF(ＤＡＴＡ!$D$9="","",(ＤＡＴＡ!$D$9)&amp;"高等学校")</f>
        <v/>
      </c>
      <c r="N7" s="742" t="str">
        <f>IF(ＤＡＴＡ!$D$9="","",(ＤＡＴＡ!$D$9)&amp;"高等学校")</f>
        <v/>
      </c>
      <c r="O7" s="742" t="str">
        <f>IF(ＤＡＴＡ!$D$9="","",(ＤＡＴＡ!$D$9)&amp;"高等学校")</f>
        <v/>
      </c>
      <c r="P7" s="742" t="str">
        <f>IF(ＤＡＴＡ!$D$9="","",(ＤＡＴＡ!$D$9)&amp;"高等学校")</f>
        <v/>
      </c>
      <c r="Q7" s="742" t="str">
        <f>IF(ＤＡＴＡ!$D$9="","",(ＤＡＴＡ!$D$9)&amp;"高等学校")</f>
        <v/>
      </c>
      <c r="R7" s="742" t="str">
        <f>IF(ＤＡＴＡ!$D$9="","",(ＤＡＴＡ!$D$9)&amp;"高等学校")</f>
        <v/>
      </c>
      <c r="S7" s="742" t="str">
        <f>IF(ＤＡＴＡ!$D$9="","",(ＤＡＴＡ!$D$9)&amp;"高等学校")</f>
        <v/>
      </c>
      <c r="T7" s="742" t="str">
        <f>IF(ＤＡＴＡ!$D$9="","",(ＤＡＴＡ!$D$9)&amp;"高等学校")</f>
        <v/>
      </c>
      <c r="U7" s="742" t="str">
        <f>IF(ＤＡＴＡ!$D$9="","",(ＤＡＴＡ!$D$9)&amp;"高等学校")</f>
        <v/>
      </c>
      <c r="V7" s="742" t="str">
        <f>IF(ＤＡＴＡ!$D$9="","",(ＤＡＴＡ!$D$9)&amp;"高等学校")</f>
        <v/>
      </c>
      <c r="W7" s="742" t="str">
        <f>IF(ＤＡＴＡ!$D$9="","",(ＤＡＴＡ!$D$9)&amp;"高等学校")</f>
        <v/>
      </c>
      <c r="X7" s="742" t="str">
        <f>IF(ＤＡＴＡ!$D$9="","",(ＤＡＴＡ!$D$9)&amp;"高等学校")</f>
        <v/>
      </c>
      <c r="Y7" s="742" t="str">
        <f>IF(ＤＡＴＡ!$D$9="","",(ＤＡＴＡ!$D$9)&amp;"高等学校")</f>
        <v/>
      </c>
      <c r="Z7" s="742" t="str">
        <f>IF(ＤＡＴＡ!$D$9="","",(ＤＡＴＡ!$D$9)&amp;"高等学校")</f>
        <v/>
      </c>
      <c r="AA7" s="742" t="str">
        <f>IF(ＤＡＴＡ!$D$9="","",(ＤＡＴＡ!$D$9)&amp;"高等学校")</f>
        <v/>
      </c>
      <c r="AB7" s="742" t="str">
        <f>IF(ＤＡＴＡ!$D$9="","",(ＤＡＴＡ!$D$9)&amp;"高等学校")</f>
        <v/>
      </c>
      <c r="AC7" s="742" t="str">
        <f>IF(ＤＡＴＡ!$D$9="","",(ＤＡＴＡ!$D$9)&amp;"高等学校")</f>
        <v/>
      </c>
      <c r="AD7" s="742" t="str">
        <f>IF(ＤＡＴＡ!$D$9="","",(ＤＡＴＡ!$D$9)&amp;"高等学校")</f>
        <v/>
      </c>
      <c r="AE7" s="742" t="str">
        <f>IF(ＤＡＴＡ!$D$9="","",(ＤＡＴＡ!$D$9)&amp;"高等学校")</f>
        <v/>
      </c>
      <c r="AF7" s="742" t="str">
        <f>IF(ＤＡＴＡ!$D$9="","",(ＤＡＴＡ!$D$9)&amp;"高等学校")</f>
        <v/>
      </c>
      <c r="AG7" s="742" t="str">
        <f>IF(ＤＡＴＡ!$D$9="","",(ＤＡＴＡ!$D$9)&amp;"高等学校")</f>
        <v/>
      </c>
      <c r="AH7" s="742" t="str">
        <f>IF(ＤＡＴＡ!$D$9="","",(ＤＡＴＡ!$D$9)&amp;"高等学校")</f>
        <v/>
      </c>
      <c r="AI7" s="742" t="str">
        <f>IF(ＤＡＴＡ!$D$9="","",(ＤＡＴＡ!$D$9)&amp;"高等学校")</f>
        <v/>
      </c>
      <c r="AJ7" s="742" t="str">
        <f>IF(ＤＡＴＡ!$D$9="","",(ＤＡＴＡ!$D$9)&amp;"高等学校")</f>
        <v/>
      </c>
      <c r="AO7" s="25" t="s">
        <v>94</v>
      </c>
    </row>
    <row r="8" spans="2:41" x14ac:dyDescent="0.15">
      <c r="B8" s="725"/>
      <c r="C8" s="725"/>
      <c r="D8" s="725"/>
      <c r="E8" s="725"/>
      <c r="F8" s="725"/>
      <c r="G8" s="725"/>
      <c r="H8" s="725"/>
      <c r="I8" s="725"/>
      <c r="J8" s="742" t="str">
        <f>IF(ＤＡＴＡ!$D$9="","",(ＤＡＴＡ!$D$9)&amp;"高等学校")</f>
        <v/>
      </c>
      <c r="K8" s="742" t="str">
        <f>IF(ＤＡＴＡ!$D$9="","",(ＤＡＴＡ!$D$9)&amp;"高等学校")</f>
        <v/>
      </c>
      <c r="L8" s="742" t="str">
        <f>IF(ＤＡＴＡ!$D$9="","",(ＤＡＴＡ!$D$9)&amp;"高等学校")</f>
        <v/>
      </c>
      <c r="M8" s="742" t="str">
        <f>IF(ＤＡＴＡ!$D$9="","",(ＤＡＴＡ!$D$9)&amp;"高等学校")</f>
        <v/>
      </c>
      <c r="N8" s="742" t="str">
        <f>IF(ＤＡＴＡ!$D$9="","",(ＤＡＴＡ!$D$9)&amp;"高等学校")</f>
        <v/>
      </c>
      <c r="O8" s="742" t="str">
        <f>IF(ＤＡＴＡ!$D$9="","",(ＤＡＴＡ!$D$9)&amp;"高等学校")</f>
        <v/>
      </c>
      <c r="P8" s="742" t="str">
        <f>IF(ＤＡＴＡ!$D$9="","",(ＤＡＴＡ!$D$9)&amp;"高等学校")</f>
        <v/>
      </c>
      <c r="Q8" s="742" t="str">
        <f>IF(ＤＡＴＡ!$D$9="","",(ＤＡＴＡ!$D$9)&amp;"高等学校")</f>
        <v/>
      </c>
      <c r="R8" s="742" t="str">
        <f>IF(ＤＡＴＡ!$D$9="","",(ＤＡＴＡ!$D$9)&amp;"高等学校")</f>
        <v/>
      </c>
      <c r="S8" s="742" t="str">
        <f>IF(ＤＡＴＡ!$D$9="","",(ＤＡＴＡ!$D$9)&amp;"高等学校")</f>
        <v/>
      </c>
      <c r="T8" s="742" t="str">
        <f>IF(ＤＡＴＡ!$D$9="","",(ＤＡＴＡ!$D$9)&amp;"高等学校")</f>
        <v/>
      </c>
      <c r="U8" s="742" t="str">
        <f>IF(ＤＡＴＡ!$D$9="","",(ＤＡＴＡ!$D$9)&amp;"高等学校")</f>
        <v/>
      </c>
      <c r="V8" s="742" t="str">
        <f>IF(ＤＡＴＡ!$D$9="","",(ＤＡＴＡ!$D$9)&amp;"高等学校")</f>
        <v/>
      </c>
      <c r="W8" s="742" t="str">
        <f>IF(ＤＡＴＡ!$D$9="","",(ＤＡＴＡ!$D$9)&amp;"高等学校")</f>
        <v/>
      </c>
      <c r="X8" s="742" t="str">
        <f>IF(ＤＡＴＡ!$D$9="","",(ＤＡＴＡ!$D$9)&amp;"高等学校")</f>
        <v/>
      </c>
      <c r="Y8" s="742" t="str">
        <f>IF(ＤＡＴＡ!$D$9="","",(ＤＡＴＡ!$D$9)&amp;"高等学校")</f>
        <v/>
      </c>
      <c r="Z8" s="742" t="str">
        <f>IF(ＤＡＴＡ!$D$9="","",(ＤＡＴＡ!$D$9)&amp;"高等学校")</f>
        <v/>
      </c>
      <c r="AA8" s="742" t="str">
        <f>IF(ＤＡＴＡ!$D$9="","",(ＤＡＴＡ!$D$9)&amp;"高等学校")</f>
        <v/>
      </c>
      <c r="AB8" s="742" t="str">
        <f>IF(ＤＡＴＡ!$D$9="","",(ＤＡＴＡ!$D$9)&amp;"高等学校")</f>
        <v/>
      </c>
      <c r="AC8" s="742" t="str">
        <f>IF(ＤＡＴＡ!$D$9="","",(ＤＡＴＡ!$D$9)&amp;"高等学校")</f>
        <v/>
      </c>
      <c r="AD8" s="742" t="str">
        <f>IF(ＤＡＴＡ!$D$9="","",(ＤＡＴＡ!$D$9)&amp;"高等学校")</f>
        <v/>
      </c>
      <c r="AE8" s="742" t="str">
        <f>IF(ＤＡＴＡ!$D$9="","",(ＤＡＴＡ!$D$9)&amp;"高等学校")</f>
        <v/>
      </c>
      <c r="AF8" s="742" t="str">
        <f>IF(ＤＡＴＡ!$D$9="","",(ＤＡＴＡ!$D$9)&amp;"高等学校")</f>
        <v/>
      </c>
      <c r="AG8" s="742" t="str">
        <f>IF(ＤＡＴＡ!$D$9="","",(ＤＡＴＡ!$D$9)&amp;"高等学校")</f>
        <v/>
      </c>
      <c r="AH8" s="742" t="str">
        <f>IF(ＤＡＴＡ!$D$9="","",(ＤＡＴＡ!$D$9)&amp;"高等学校")</f>
        <v/>
      </c>
      <c r="AI8" s="742" t="str">
        <f>IF(ＤＡＴＡ!$D$9="","",(ＤＡＴＡ!$D$9)&amp;"高等学校")</f>
        <v/>
      </c>
      <c r="AJ8" s="742" t="str">
        <f>IF(ＤＡＴＡ!$D$9="","",(ＤＡＴＡ!$D$9)&amp;"高等学校")</f>
        <v/>
      </c>
      <c r="AO8" s="25" t="s">
        <v>95</v>
      </c>
    </row>
    <row r="9" spans="2:41" x14ac:dyDescent="0.15">
      <c r="B9" s="725"/>
      <c r="C9" s="725"/>
      <c r="D9" s="725"/>
      <c r="E9" s="725"/>
      <c r="F9" s="725"/>
      <c r="G9" s="725"/>
      <c r="H9" s="725"/>
      <c r="I9" s="725"/>
      <c r="J9" s="742" t="str">
        <f>IF(ＤＡＴＡ!$D$9="","",(ＤＡＴＡ!$D$9)&amp;"高等学校")</f>
        <v/>
      </c>
      <c r="K9" s="742" t="str">
        <f>IF(ＤＡＴＡ!$D$9="","",(ＤＡＴＡ!$D$9)&amp;"高等学校")</f>
        <v/>
      </c>
      <c r="L9" s="742" t="str">
        <f>IF(ＤＡＴＡ!$D$9="","",(ＤＡＴＡ!$D$9)&amp;"高等学校")</f>
        <v/>
      </c>
      <c r="M9" s="742" t="str">
        <f>IF(ＤＡＴＡ!$D$9="","",(ＤＡＴＡ!$D$9)&amp;"高等学校")</f>
        <v/>
      </c>
      <c r="N9" s="742" t="str">
        <f>IF(ＤＡＴＡ!$D$9="","",(ＤＡＴＡ!$D$9)&amp;"高等学校")</f>
        <v/>
      </c>
      <c r="O9" s="742" t="str">
        <f>IF(ＤＡＴＡ!$D$9="","",(ＤＡＴＡ!$D$9)&amp;"高等学校")</f>
        <v/>
      </c>
      <c r="P9" s="742" t="str">
        <f>IF(ＤＡＴＡ!$D$9="","",(ＤＡＴＡ!$D$9)&amp;"高等学校")</f>
        <v/>
      </c>
      <c r="Q9" s="742" t="str">
        <f>IF(ＤＡＴＡ!$D$9="","",(ＤＡＴＡ!$D$9)&amp;"高等学校")</f>
        <v/>
      </c>
      <c r="R9" s="742" t="str">
        <f>IF(ＤＡＴＡ!$D$9="","",(ＤＡＴＡ!$D$9)&amp;"高等学校")</f>
        <v/>
      </c>
      <c r="S9" s="742" t="str">
        <f>IF(ＤＡＴＡ!$D$9="","",(ＤＡＴＡ!$D$9)&amp;"高等学校")</f>
        <v/>
      </c>
      <c r="T9" s="742" t="str">
        <f>IF(ＤＡＴＡ!$D$9="","",(ＤＡＴＡ!$D$9)&amp;"高等学校")</f>
        <v/>
      </c>
      <c r="U9" s="742" t="str">
        <f>IF(ＤＡＴＡ!$D$9="","",(ＤＡＴＡ!$D$9)&amp;"高等学校")</f>
        <v/>
      </c>
      <c r="V9" s="742" t="str">
        <f>IF(ＤＡＴＡ!$D$9="","",(ＤＡＴＡ!$D$9)&amp;"高等学校")</f>
        <v/>
      </c>
      <c r="W9" s="742" t="str">
        <f>IF(ＤＡＴＡ!$D$9="","",(ＤＡＴＡ!$D$9)&amp;"高等学校")</f>
        <v/>
      </c>
      <c r="X9" s="742" t="str">
        <f>IF(ＤＡＴＡ!$D$9="","",(ＤＡＴＡ!$D$9)&amp;"高等学校")</f>
        <v/>
      </c>
      <c r="Y9" s="742" t="str">
        <f>IF(ＤＡＴＡ!$D$9="","",(ＤＡＴＡ!$D$9)&amp;"高等学校")</f>
        <v/>
      </c>
      <c r="Z9" s="742" t="str">
        <f>IF(ＤＡＴＡ!$D$9="","",(ＤＡＴＡ!$D$9)&amp;"高等学校")</f>
        <v/>
      </c>
      <c r="AA9" s="742" t="str">
        <f>IF(ＤＡＴＡ!$D$9="","",(ＤＡＴＡ!$D$9)&amp;"高等学校")</f>
        <v/>
      </c>
      <c r="AB9" s="742" t="str">
        <f>IF(ＤＡＴＡ!$D$9="","",(ＤＡＴＡ!$D$9)&amp;"高等学校")</f>
        <v/>
      </c>
      <c r="AC9" s="742" t="str">
        <f>IF(ＤＡＴＡ!$D$9="","",(ＤＡＴＡ!$D$9)&amp;"高等学校")</f>
        <v/>
      </c>
      <c r="AD9" s="742" t="str">
        <f>IF(ＤＡＴＡ!$D$9="","",(ＤＡＴＡ!$D$9)&amp;"高等学校")</f>
        <v/>
      </c>
      <c r="AE9" s="742" t="str">
        <f>IF(ＤＡＴＡ!$D$9="","",(ＤＡＴＡ!$D$9)&amp;"高等学校")</f>
        <v/>
      </c>
      <c r="AF9" s="742" t="str">
        <f>IF(ＤＡＴＡ!$D$9="","",(ＤＡＴＡ!$D$9)&amp;"高等学校")</f>
        <v/>
      </c>
      <c r="AG9" s="742" t="str">
        <f>IF(ＤＡＴＡ!$D$9="","",(ＤＡＴＡ!$D$9)&amp;"高等学校")</f>
        <v/>
      </c>
      <c r="AH9" s="742" t="str">
        <f>IF(ＤＡＴＡ!$D$9="","",(ＤＡＴＡ!$D$9)&amp;"高等学校")</f>
        <v/>
      </c>
      <c r="AI9" s="742" t="str">
        <f>IF(ＤＡＴＡ!$D$9="","",(ＤＡＴＡ!$D$9)&amp;"高等学校")</f>
        <v/>
      </c>
      <c r="AJ9" s="742" t="str">
        <f>IF(ＤＡＴＡ!$D$9="","",(ＤＡＴＡ!$D$9)&amp;"高等学校")</f>
        <v/>
      </c>
    </row>
    <row r="10" spans="2:41" x14ac:dyDescent="0.15">
      <c r="B10" s="725" t="s">
        <v>96</v>
      </c>
      <c r="C10" s="725"/>
      <c r="D10" s="725"/>
      <c r="E10" s="725"/>
      <c r="F10" s="725"/>
      <c r="G10" s="725"/>
      <c r="H10" s="725"/>
      <c r="I10" s="725"/>
      <c r="J10" s="743"/>
      <c r="K10" s="743"/>
      <c r="L10" s="743"/>
      <c r="M10" s="743"/>
      <c r="N10" s="743"/>
      <c r="O10" s="743"/>
      <c r="P10" s="743"/>
      <c r="Q10" s="743"/>
      <c r="R10" s="743"/>
      <c r="S10" s="743"/>
      <c r="T10" s="743"/>
      <c r="U10" s="743"/>
      <c r="V10" s="743"/>
      <c r="W10" s="743"/>
      <c r="X10" s="743"/>
      <c r="Y10" s="743"/>
      <c r="Z10" s="743"/>
      <c r="AA10" s="743"/>
      <c r="AB10" s="743"/>
      <c r="AC10" s="743"/>
      <c r="AD10" s="743"/>
      <c r="AE10" s="743"/>
      <c r="AF10" s="743"/>
      <c r="AG10" s="743"/>
      <c r="AH10" s="743"/>
      <c r="AI10" s="743"/>
      <c r="AJ10" s="743"/>
    </row>
    <row r="11" spans="2:41" x14ac:dyDescent="0.15">
      <c r="B11" s="725"/>
      <c r="C11" s="725"/>
      <c r="D11" s="725"/>
      <c r="E11" s="725"/>
      <c r="F11" s="725"/>
      <c r="G11" s="725"/>
      <c r="H11" s="725"/>
      <c r="I11" s="725"/>
      <c r="J11" s="743"/>
      <c r="K11" s="743"/>
      <c r="L11" s="743"/>
      <c r="M11" s="743"/>
      <c r="N11" s="743"/>
      <c r="O11" s="743"/>
      <c r="P11" s="743"/>
      <c r="Q11" s="743"/>
      <c r="R11" s="743"/>
      <c r="S11" s="743"/>
      <c r="T11" s="743"/>
      <c r="U11" s="743"/>
      <c r="V11" s="743"/>
      <c r="W11" s="743"/>
      <c r="X11" s="743"/>
      <c r="Y11" s="743"/>
      <c r="Z11" s="743"/>
      <c r="AA11" s="743"/>
      <c r="AB11" s="743"/>
      <c r="AC11" s="743"/>
      <c r="AD11" s="743"/>
      <c r="AE11" s="743"/>
      <c r="AF11" s="743"/>
      <c r="AG11" s="743"/>
      <c r="AH11" s="743"/>
      <c r="AI11" s="743"/>
      <c r="AJ11" s="743"/>
    </row>
    <row r="12" spans="2:41" x14ac:dyDescent="0.15">
      <c r="B12" s="725"/>
      <c r="C12" s="725"/>
      <c r="D12" s="725"/>
      <c r="E12" s="725"/>
      <c r="F12" s="725"/>
      <c r="G12" s="725"/>
      <c r="H12" s="725"/>
      <c r="I12" s="725"/>
      <c r="J12" s="743"/>
      <c r="K12" s="743"/>
      <c r="L12" s="743"/>
      <c r="M12" s="743"/>
      <c r="N12" s="743"/>
      <c r="O12" s="743"/>
      <c r="P12" s="743"/>
      <c r="Q12" s="743"/>
      <c r="R12" s="743"/>
      <c r="S12" s="743"/>
      <c r="T12" s="743"/>
      <c r="U12" s="743"/>
      <c r="V12" s="743"/>
      <c r="W12" s="743"/>
      <c r="X12" s="743"/>
      <c r="Y12" s="743"/>
      <c r="Z12" s="743"/>
      <c r="AA12" s="743"/>
      <c r="AB12" s="743"/>
      <c r="AC12" s="743"/>
      <c r="AD12" s="743"/>
      <c r="AE12" s="743"/>
      <c r="AF12" s="743"/>
      <c r="AG12" s="743"/>
      <c r="AH12" s="743"/>
      <c r="AI12" s="743"/>
      <c r="AJ12" s="743"/>
    </row>
    <row r="13" spans="2:41" x14ac:dyDescent="0.15">
      <c r="B13" s="725" t="s">
        <v>97</v>
      </c>
      <c r="C13" s="725"/>
      <c r="D13" s="725"/>
      <c r="E13" s="725"/>
      <c r="F13" s="725"/>
      <c r="G13" s="725"/>
      <c r="H13" s="725"/>
      <c r="I13" s="725"/>
      <c r="J13" s="742" t="str">
        <f>IF(ＤＡＴＡ!$D$18="","",(ＤＡＴＡ!$D$18))</f>
        <v/>
      </c>
      <c r="K13" s="742" t="str">
        <f>IF(ＤＡＴＡ!$D$9="","",(ＤＡＴＡ!$D$9)&amp;"高等学校")</f>
        <v/>
      </c>
      <c r="L13" s="742" t="str">
        <f>IF(ＤＡＴＡ!$D$9="","",(ＤＡＴＡ!$D$9)&amp;"高等学校")</f>
        <v/>
      </c>
      <c r="M13" s="742" t="str">
        <f>IF(ＤＡＴＡ!$D$9="","",(ＤＡＴＡ!$D$9)&amp;"高等学校")</f>
        <v/>
      </c>
      <c r="N13" s="742" t="str">
        <f>IF(ＤＡＴＡ!$D$9="","",(ＤＡＴＡ!$D$9)&amp;"高等学校")</f>
        <v/>
      </c>
      <c r="O13" s="742" t="str">
        <f>IF(ＤＡＴＡ!$D$9="","",(ＤＡＴＡ!$D$9)&amp;"高等学校")</f>
        <v/>
      </c>
      <c r="P13" s="742" t="str">
        <f>IF(ＤＡＴＡ!$D$9="","",(ＤＡＴＡ!$D$9)&amp;"高等学校")</f>
        <v/>
      </c>
      <c r="Q13" s="742" t="str">
        <f>IF(ＤＡＴＡ!$D$9="","",(ＤＡＴＡ!$D$9)&amp;"高等学校")</f>
        <v/>
      </c>
      <c r="R13" s="742" t="str">
        <f>IF(ＤＡＴＡ!$D$9="","",(ＤＡＴＡ!$D$9)&amp;"高等学校")</f>
        <v/>
      </c>
      <c r="S13" s="742" t="str">
        <f>IF(ＤＡＴＡ!$D$9="","",(ＤＡＴＡ!$D$9)&amp;"高等学校")</f>
        <v/>
      </c>
      <c r="T13" s="742" t="str">
        <f>IF(ＤＡＴＡ!$D$9="","",(ＤＡＴＡ!$D$9)&amp;"高等学校")</f>
        <v/>
      </c>
      <c r="U13" s="742" t="str">
        <f>IF(ＤＡＴＡ!$D$9="","",(ＤＡＴＡ!$D$9)&amp;"高等学校")</f>
        <v/>
      </c>
      <c r="V13" s="742" t="str">
        <f>IF(ＤＡＴＡ!$D$9="","",(ＤＡＴＡ!$D$9)&amp;"高等学校")</f>
        <v/>
      </c>
      <c r="W13" s="742" t="str">
        <f>IF(ＤＡＴＡ!$D$9="","",(ＤＡＴＡ!$D$9)&amp;"高等学校")</f>
        <v/>
      </c>
      <c r="X13" s="742" t="str">
        <f>IF(ＤＡＴＡ!$D$9="","",(ＤＡＴＡ!$D$9)&amp;"高等学校")</f>
        <v/>
      </c>
      <c r="Y13" s="742" t="str">
        <f>IF(ＤＡＴＡ!$D$9="","",(ＤＡＴＡ!$D$9)&amp;"高等学校")</f>
        <v/>
      </c>
      <c r="Z13" s="742" t="str">
        <f>IF(ＤＡＴＡ!$D$9="","",(ＤＡＴＡ!$D$9)&amp;"高等学校")</f>
        <v/>
      </c>
      <c r="AA13" s="742" t="str">
        <f>IF(ＤＡＴＡ!$D$9="","",(ＤＡＴＡ!$D$9)&amp;"高等学校")</f>
        <v/>
      </c>
      <c r="AB13" s="742" t="str">
        <f>IF(ＤＡＴＡ!$D$9="","",(ＤＡＴＡ!$D$9)&amp;"高等学校")</f>
        <v/>
      </c>
      <c r="AC13" s="742" t="str">
        <f>IF(ＤＡＴＡ!$D$9="","",(ＤＡＴＡ!$D$9)&amp;"高等学校")</f>
        <v/>
      </c>
      <c r="AD13" s="742" t="str">
        <f>IF(ＤＡＴＡ!$D$9="","",(ＤＡＴＡ!$D$9)&amp;"高等学校")</f>
        <v/>
      </c>
      <c r="AE13" s="742" t="str">
        <f>IF(ＤＡＴＡ!$D$9="","",(ＤＡＴＡ!$D$9)&amp;"高等学校")</f>
        <v/>
      </c>
      <c r="AF13" s="742" t="str">
        <f>IF(ＤＡＴＡ!$D$9="","",(ＤＡＴＡ!$D$9)&amp;"高等学校")</f>
        <v/>
      </c>
      <c r="AG13" s="742" t="str">
        <f>IF(ＤＡＴＡ!$D$9="","",(ＤＡＴＡ!$D$9)&amp;"高等学校")</f>
        <v/>
      </c>
      <c r="AH13" s="742" t="str">
        <f>IF(ＤＡＴＡ!$D$9="","",(ＤＡＴＡ!$D$9)&amp;"高等学校")</f>
        <v/>
      </c>
      <c r="AI13" s="742" t="str">
        <f>IF(ＤＡＴＡ!$D$9="","",(ＤＡＴＡ!$D$9)&amp;"高等学校")</f>
        <v/>
      </c>
      <c r="AJ13" s="742" t="str">
        <f>IF(ＤＡＴＡ!$D$9="","",(ＤＡＴＡ!$D$9)&amp;"高等学校")</f>
        <v/>
      </c>
    </row>
    <row r="14" spans="2:41" x14ac:dyDescent="0.15">
      <c r="B14" s="725"/>
      <c r="C14" s="725"/>
      <c r="D14" s="725"/>
      <c r="E14" s="725"/>
      <c r="F14" s="725"/>
      <c r="G14" s="725"/>
      <c r="H14" s="725"/>
      <c r="I14" s="725"/>
      <c r="J14" s="742" t="str">
        <f>IF(ＤＡＴＡ!$D$9="","",(ＤＡＴＡ!$D$9)&amp;"高等学校")</f>
        <v/>
      </c>
      <c r="K14" s="742" t="str">
        <f>IF(ＤＡＴＡ!$D$9="","",(ＤＡＴＡ!$D$9)&amp;"高等学校")</f>
        <v/>
      </c>
      <c r="L14" s="742" t="str">
        <f>IF(ＤＡＴＡ!$D$9="","",(ＤＡＴＡ!$D$9)&amp;"高等学校")</f>
        <v/>
      </c>
      <c r="M14" s="742" t="str">
        <f>IF(ＤＡＴＡ!$D$9="","",(ＤＡＴＡ!$D$9)&amp;"高等学校")</f>
        <v/>
      </c>
      <c r="N14" s="742" t="str">
        <f>IF(ＤＡＴＡ!$D$9="","",(ＤＡＴＡ!$D$9)&amp;"高等学校")</f>
        <v/>
      </c>
      <c r="O14" s="742" t="str">
        <f>IF(ＤＡＴＡ!$D$9="","",(ＤＡＴＡ!$D$9)&amp;"高等学校")</f>
        <v/>
      </c>
      <c r="P14" s="742" t="str">
        <f>IF(ＤＡＴＡ!$D$9="","",(ＤＡＴＡ!$D$9)&amp;"高等学校")</f>
        <v/>
      </c>
      <c r="Q14" s="742" t="str">
        <f>IF(ＤＡＴＡ!$D$9="","",(ＤＡＴＡ!$D$9)&amp;"高等学校")</f>
        <v/>
      </c>
      <c r="R14" s="742" t="str">
        <f>IF(ＤＡＴＡ!$D$9="","",(ＤＡＴＡ!$D$9)&amp;"高等学校")</f>
        <v/>
      </c>
      <c r="S14" s="742" t="str">
        <f>IF(ＤＡＴＡ!$D$9="","",(ＤＡＴＡ!$D$9)&amp;"高等学校")</f>
        <v/>
      </c>
      <c r="T14" s="742" t="str">
        <f>IF(ＤＡＴＡ!$D$9="","",(ＤＡＴＡ!$D$9)&amp;"高等学校")</f>
        <v/>
      </c>
      <c r="U14" s="742" t="str">
        <f>IF(ＤＡＴＡ!$D$9="","",(ＤＡＴＡ!$D$9)&amp;"高等学校")</f>
        <v/>
      </c>
      <c r="V14" s="742" t="str">
        <f>IF(ＤＡＴＡ!$D$9="","",(ＤＡＴＡ!$D$9)&amp;"高等学校")</f>
        <v/>
      </c>
      <c r="W14" s="742" t="str">
        <f>IF(ＤＡＴＡ!$D$9="","",(ＤＡＴＡ!$D$9)&amp;"高等学校")</f>
        <v/>
      </c>
      <c r="X14" s="742" t="str">
        <f>IF(ＤＡＴＡ!$D$9="","",(ＤＡＴＡ!$D$9)&amp;"高等学校")</f>
        <v/>
      </c>
      <c r="Y14" s="742" t="str">
        <f>IF(ＤＡＴＡ!$D$9="","",(ＤＡＴＡ!$D$9)&amp;"高等学校")</f>
        <v/>
      </c>
      <c r="Z14" s="742" t="str">
        <f>IF(ＤＡＴＡ!$D$9="","",(ＤＡＴＡ!$D$9)&amp;"高等学校")</f>
        <v/>
      </c>
      <c r="AA14" s="742" t="str">
        <f>IF(ＤＡＴＡ!$D$9="","",(ＤＡＴＡ!$D$9)&amp;"高等学校")</f>
        <v/>
      </c>
      <c r="AB14" s="742" t="str">
        <f>IF(ＤＡＴＡ!$D$9="","",(ＤＡＴＡ!$D$9)&amp;"高等学校")</f>
        <v/>
      </c>
      <c r="AC14" s="742" t="str">
        <f>IF(ＤＡＴＡ!$D$9="","",(ＤＡＴＡ!$D$9)&amp;"高等学校")</f>
        <v/>
      </c>
      <c r="AD14" s="742" t="str">
        <f>IF(ＤＡＴＡ!$D$9="","",(ＤＡＴＡ!$D$9)&amp;"高等学校")</f>
        <v/>
      </c>
      <c r="AE14" s="742" t="str">
        <f>IF(ＤＡＴＡ!$D$9="","",(ＤＡＴＡ!$D$9)&amp;"高等学校")</f>
        <v/>
      </c>
      <c r="AF14" s="742" t="str">
        <f>IF(ＤＡＴＡ!$D$9="","",(ＤＡＴＡ!$D$9)&amp;"高等学校")</f>
        <v/>
      </c>
      <c r="AG14" s="742" t="str">
        <f>IF(ＤＡＴＡ!$D$9="","",(ＤＡＴＡ!$D$9)&amp;"高等学校")</f>
        <v/>
      </c>
      <c r="AH14" s="742" t="str">
        <f>IF(ＤＡＴＡ!$D$9="","",(ＤＡＴＡ!$D$9)&amp;"高等学校")</f>
        <v/>
      </c>
      <c r="AI14" s="742" t="str">
        <f>IF(ＤＡＴＡ!$D$9="","",(ＤＡＴＡ!$D$9)&amp;"高等学校")</f>
        <v/>
      </c>
      <c r="AJ14" s="742" t="str">
        <f>IF(ＤＡＴＡ!$D$9="","",(ＤＡＴＡ!$D$9)&amp;"高等学校")</f>
        <v/>
      </c>
    </row>
    <row r="15" spans="2:41" x14ac:dyDescent="0.15">
      <c r="B15" s="725"/>
      <c r="C15" s="725"/>
      <c r="D15" s="725"/>
      <c r="E15" s="725"/>
      <c r="F15" s="725"/>
      <c r="G15" s="725"/>
      <c r="H15" s="725"/>
      <c r="I15" s="725"/>
      <c r="J15" s="742" t="str">
        <f>IF(ＤＡＴＡ!$D$9="","",(ＤＡＴＡ!$D$9)&amp;"高等学校")</f>
        <v/>
      </c>
      <c r="K15" s="742" t="str">
        <f>IF(ＤＡＴＡ!$D$9="","",(ＤＡＴＡ!$D$9)&amp;"高等学校")</f>
        <v/>
      </c>
      <c r="L15" s="742" t="str">
        <f>IF(ＤＡＴＡ!$D$9="","",(ＤＡＴＡ!$D$9)&amp;"高等学校")</f>
        <v/>
      </c>
      <c r="M15" s="742" t="str">
        <f>IF(ＤＡＴＡ!$D$9="","",(ＤＡＴＡ!$D$9)&amp;"高等学校")</f>
        <v/>
      </c>
      <c r="N15" s="742" t="str">
        <f>IF(ＤＡＴＡ!$D$9="","",(ＤＡＴＡ!$D$9)&amp;"高等学校")</f>
        <v/>
      </c>
      <c r="O15" s="742" t="str">
        <f>IF(ＤＡＴＡ!$D$9="","",(ＤＡＴＡ!$D$9)&amp;"高等学校")</f>
        <v/>
      </c>
      <c r="P15" s="742" t="str">
        <f>IF(ＤＡＴＡ!$D$9="","",(ＤＡＴＡ!$D$9)&amp;"高等学校")</f>
        <v/>
      </c>
      <c r="Q15" s="742" t="str">
        <f>IF(ＤＡＴＡ!$D$9="","",(ＤＡＴＡ!$D$9)&amp;"高等学校")</f>
        <v/>
      </c>
      <c r="R15" s="742" t="str">
        <f>IF(ＤＡＴＡ!$D$9="","",(ＤＡＴＡ!$D$9)&amp;"高等学校")</f>
        <v/>
      </c>
      <c r="S15" s="742" t="str">
        <f>IF(ＤＡＴＡ!$D$9="","",(ＤＡＴＡ!$D$9)&amp;"高等学校")</f>
        <v/>
      </c>
      <c r="T15" s="742" t="str">
        <f>IF(ＤＡＴＡ!$D$9="","",(ＤＡＴＡ!$D$9)&amp;"高等学校")</f>
        <v/>
      </c>
      <c r="U15" s="742" t="str">
        <f>IF(ＤＡＴＡ!$D$9="","",(ＤＡＴＡ!$D$9)&amp;"高等学校")</f>
        <v/>
      </c>
      <c r="V15" s="742" t="str">
        <f>IF(ＤＡＴＡ!$D$9="","",(ＤＡＴＡ!$D$9)&amp;"高等学校")</f>
        <v/>
      </c>
      <c r="W15" s="742" t="str">
        <f>IF(ＤＡＴＡ!$D$9="","",(ＤＡＴＡ!$D$9)&amp;"高等学校")</f>
        <v/>
      </c>
      <c r="X15" s="742" t="str">
        <f>IF(ＤＡＴＡ!$D$9="","",(ＤＡＴＡ!$D$9)&amp;"高等学校")</f>
        <v/>
      </c>
      <c r="Y15" s="742" t="str">
        <f>IF(ＤＡＴＡ!$D$9="","",(ＤＡＴＡ!$D$9)&amp;"高等学校")</f>
        <v/>
      </c>
      <c r="Z15" s="742" t="str">
        <f>IF(ＤＡＴＡ!$D$9="","",(ＤＡＴＡ!$D$9)&amp;"高等学校")</f>
        <v/>
      </c>
      <c r="AA15" s="742" t="str">
        <f>IF(ＤＡＴＡ!$D$9="","",(ＤＡＴＡ!$D$9)&amp;"高等学校")</f>
        <v/>
      </c>
      <c r="AB15" s="742" t="str">
        <f>IF(ＤＡＴＡ!$D$9="","",(ＤＡＴＡ!$D$9)&amp;"高等学校")</f>
        <v/>
      </c>
      <c r="AC15" s="742" t="str">
        <f>IF(ＤＡＴＡ!$D$9="","",(ＤＡＴＡ!$D$9)&amp;"高等学校")</f>
        <v/>
      </c>
      <c r="AD15" s="742" t="str">
        <f>IF(ＤＡＴＡ!$D$9="","",(ＤＡＴＡ!$D$9)&amp;"高等学校")</f>
        <v/>
      </c>
      <c r="AE15" s="742" t="str">
        <f>IF(ＤＡＴＡ!$D$9="","",(ＤＡＴＡ!$D$9)&amp;"高等学校")</f>
        <v/>
      </c>
      <c r="AF15" s="742" t="str">
        <f>IF(ＤＡＴＡ!$D$9="","",(ＤＡＴＡ!$D$9)&amp;"高等学校")</f>
        <v/>
      </c>
      <c r="AG15" s="742" t="str">
        <f>IF(ＤＡＴＡ!$D$9="","",(ＤＡＴＡ!$D$9)&amp;"高等学校")</f>
        <v/>
      </c>
      <c r="AH15" s="742" t="str">
        <f>IF(ＤＡＴＡ!$D$9="","",(ＤＡＴＡ!$D$9)&amp;"高等学校")</f>
        <v/>
      </c>
      <c r="AI15" s="742" t="str">
        <f>IF(ＤＡＴＡ!$D$9="","",(ＤＡＴＡ!$D$9)&amp;"高等学校")</f>
        <v/>
      </c>
      <c r="AJ15" s="742" t="str">
        <f>IF(ＤＡＴＡ!$D$9="","",(ＤＡＴＡ!$D$9)&amp;"高等学校")</f>
        <v/>
      </c>
    </row>
    <row r="16" spans="2:41" x14ac:dyDescent="0.15">
      <c r="B16" s="725" t="s">
        <v>98</v>
      </c>
      <c r="C16" s="725"/>
      <c r="D16" s="725"/>
      <c r="E16" s="725"/>
      <c r="F16" s="725"/>
      <c r="G16" s="725"/>
      <c r="H16" s="725"/>
      <c r="I16" s="725"/>
      <c r="J16" s="743"/>
      <c r="K16" s="743"/>
      <c r="L16" s="743"/>
      <c r="M16" s="743"/>
      <c r="N16" s="743"/>
      <c r="O16" s="743"/>
      <c r="P16" s="743"/>
      <c r="Q16" s="743"/>
      <c r="R16" s="743"/>
      <c r="S16" s="743"/>
      <c r="T16" s="743"/>
      <c r="U16" s="743"/>
      <c r="V16" s="743"/>
      <c r="W16" s="743"/>
      <c r="X16" s="743"/>
      <c r="Y16" s="743"/>
      <c r="Z16" s="743"/>
      <c r="AA16" s="743"/>
      <c r="AB16" s="743"/>
      <c r="AC16" s="743"/>
      <c r="AD16" s="743"/>
      <c r="AE16" s="743"/>
      <c r="AF16" s="743"/>
      <c r="AG16" s="743"/>
      <c r="AH16" s="743"/>
      <c r="AI16" s="743"/>
      <c r="AJ16" s="743"/>
    </row>
    <row r="17" spans="2:36" x14ac:dyDescent="0.15">
      <c r="B17" s="725"/>
      <c r="C17" s="725"/>
      <c r="D17" s="725"/>
      <c r="E17" s="725"/>
      <c r="F17" s="725"/>
      <c r="G17" s="725"/>
      <c r="H17" s="725"/>
      <c r="I17" s="725"/>
      <c r="J17" s="743"/>
      <c r="K17" s="743"/>
      <c r="L17" s="743"/>
      <c r="M17" s="743"/>
      <c r="N17" s="743"/>
      <c r="O17" s="743"/>
      <c r="P17" s="743"/>
      <c r="Q17" s="743"/>
      <c r="R17" s="743"/>
      <c r="S17" s="743"/>
      <c r="T17" s="743"/>
      <c r="U17" s="743"/>
      <c r="V17" s="743"/>
      <c r="W17" s="743"/>
      <c r="X17" s="743"/>
      <c r="Y17" s="743"/>
      <c r="Z17" s="743"/>
      <c r="AA17" s="743"/>
      <c r="AB17" s="743"/>
      <c r="AC17" s="743"/>
      <c r="AD17" s="743"/>
      <c r="AE17" s="743"/>
      <c r="AF17" s="743"/>
      <c r="AG17" s="743"/>
      <c r="AH17" s="743"/>
      <c r="AI17" s="743"/>
      <c r="AJ17" s="743"/>
    </row>
    <row r="18" spans="2:36" x14ac:dyDescent="0.15">
      <c r="B18" s="725"/>
      <c r="C18" s="725"/>
      <c r="D18" s="725"/>
      <c r="E18" s="725"/>
      <c r="F18" s="725"/>
      <c r="G18" s="725"/>
      <c r="H18" s="725"/>
      <c r="I18" s="725"/>
      <c r="J18" s="743"/>
      <c r="K18" s="743"/>
      <c r="L18" s="743"/>
      <c r="M18" s="743"/>
      <c r="N18" s="743"/>
      <c r="O18" s="743"/>
      <c r="P18" s="743"/>
      <c r="Q18" s="743"/>
      <c r="R18" s="743"/>
      <c r="S18" s="743"/>
      <c r="T18" s="743"/>
      <c r="U18" s="743"/>
      <c r="V18" s="743"/>
      <c r="W18" s="743"/>
      <c r="X18" s="743"/>
      <c r="Y18" s="743"/>
      <c r="Z18" s="743"/>
      <c r="AA18" s="743"/>
      <c r="AB18" s="743"/>
      <c r="AC18" s="743"/>
      <c r="AD18" s="743"/>
      <c r="AE18" s="743"/>
      <c r="AF18" s="743"/>
      <c r="AG18" s="743"/>
      <c r="AH18" s="743"/>
      <c r="AI18" s="743"/>
      <c r="AJ18" s="743"/>
    </row>
    <row r="19" spans="2:36" ht="13.5" customHeight="1" x14ac:dyDescent="0.15">
      <c r="B19" s="735" t="s">
        <v>99</v>
      </c>
      <c r="C19" s="736"/>
      <c r="D19" s="736"/>
      <c r="E19" s="736"/>
      <c r="F19" s="736"/>
      <c r="G19" s="736"/>
      <c r="H19" s="736"/>
      <c r="I19" s="736"/>
      <c r="J19" s="736"/>
      <c r="K19" s="736"/>
      <c r="L19" s="736"/>
      <c r="M19" s="736"/>
      <c r="N19" s="736"/>
      <c r="O19" s="736"/>
      <c r="P19" s="736"/>
      <c r="Q19" s="736"/>
      <c r="R19" s="736"/>
      <c r="S19" s="736"/>
      <c r="T19" s="736"/>
      <c r="U19" s="736"/>
      <c r="V19" s="736"/>
      <c r="W19" s="736"/>
      <c r="X19" s="736"/>
      <c r="Y19" s="736"/>
      <c r="Z19" s="736"/>
      <c r="AA19" s="736"/>
      <c r="AB19" s="736"/>
      <c r="AC19" s="736"/>
      <c r="AD19" s="736"/>
      <c r="AE19" s="736"/>
      <c r="AF19" s="736"/>
      <c r="AG19" s="736"/>
      <c r="AH19" s="736"/>
      <c r="AI19" s="736"/>
      <c r="AJ19" s="737"/>
    </row>
    <row r="20" spans="2:36" x14ac:dyDescent="0.15">
      <c r="B20" s="738"/>
      <c r="C20" s="739"/>
      <c r="D20" s="739"/>
      <c r="E20" s="739"/>
      <c r="F20" s="739"/>
      <c r="G20" s="739"/>
      <c r="H20" s="739"/>
      <c r="I20" s="739"/>
      <c r="J20" s="739"/>
      <c r="K20" s="739"/>
      <c r="L20" s="739"/>
      <c r="M20" s="739"/>
      <c r="N20" s="739"/>
      <c r="O20" s="739"/>
      <c r="P20" s="739"/>
      <c r="Q20" s="739"/>
      <c r="R20" s="739"/>
      <c r="S20" s="739"/>
      <c r="T20" s="739"/>
      <c r="U20" s="739"/>
      <c r="V20" s="739"/>
      <c r="W20" s="739"/>
      <c r="X20" s="739"/>
      <c r="Y20" s="739"/>
      <c r="Z20" s="739"/>
      <c r="AA20" s="739"/>
      <c r="AB20" s="739"/>
      <c r="AC20" s="739"/>
      <c r="AD20" s="739"/>
      <c r="AE20" s="739"/>
      <c r="AF20" s="739"/>
      <c r="AG20" s="739"/>
      <c r="AH20" s="739"/>
      <c r="AI20" s="739"/>
      <c r="AJ20" s="740"/>
    </row>
    <row r="21" spans="2:36" x14ac:dyDescent="0.15">
      <c r="B21" s="738"/>
      <c r="C21" s="739"/>
      <c r="D21" s="739"/>
      <c r="E21" s="739"/>
      <c r="F21" s="739"/>
      <c r="G21" s="739"/>
      <c r="H21" s="739"/>
      <c r="I21" s="739"/>
      <c r="J21" s="739"/>
      <c r="K21" s="739"/>
      <c r="L21" s="739"/>
      <c r="M21" s="739"/>
      <c r="N21" s="739"/>
      <c r="O21" s="739"/>
      <c r="P21" s="739"/>
      <c r="Q21" s="739"/>
      <c r="R21" s="739"/>
      <c r="S21" s="739"/>
      <c r="T21" s="739"/>
      <c r="U21" s="739"/>
      <c r="V21" s="739"/>
      <c r="W21" s="739"/>
      <c r="X21" s="739"/>
      <c r="Y21" s="739"/>
      <c r="Z21" s="739"/>
      <c r="AA21" s="739"/>
      <c r="AB21" s="739"/>
      <c r="AC21" s="739"/>
      <c r="AD21" s="739"/>
      <c r="AE21" s="739"/>
      <c r="AF21" s="739"/>
      <c r="AG21" s="739"/>
      <c r="AH21" s="739"/>
      <c r="AI21" s="739"/>
      <c r="AJ21" s="740"/>
    </row>
    <row r="22" spans="2:36" x14ac:dyDescent="0.15">
      <c r="B22" s="738"/>
      <c r="C22" s="739"/>
      <c r="D22" s="739"/>
      <c r="E22" s="739"/>
      <c r="F22" s="739"/>
      <c r="G22" s="739"/>
      <c r="H22" s="739"/>
      <c r="I22" s="739"/>
      <c r="J22" s="739"/>
      <c r="K22" s="739"/>
      <c r="L22" s="739"/>
      <c r="M22" s="739"/>
      <c r="N22" s="739"/>
      <c r="O22" s="739"/>
      <c r="P22" s="739"/>
      <c r="Q22" s="739"/>
      <c r="R22" s="739"/>
      <c r="S22" s="739"/>
      <c r="T22" s="739"/>
      <c r="U22" s="739"/>
      <c r="V22" s="739"/>
      <c r="W22" s="739"/>
      <c r="X22" s="739"/>
      <c r="Y22" s="739"/>
      <c r="Z22" s="739"/>
      <c r="AA22" s="739"/>
      <c r="AB22" s="739"/>
      <c r="AC22" s="739"/>
      <c r="AD22" s="739"/>
      <c r="AE22" s="739"/>
      <c r="AF22" s="739"/>
      <c r="AG22" s="739"/>
      <c r="AH22" s="739"/>
      <c r="AI22" s="739"/>
      <c r="AJ22" s="740"/>
    </row>
    <row r="23" spans="2:36" x14ac:dyDescent="0.15">
      <c r="B23" s="744"/>
      <c r="C23" s="745"/>
      <c r="D23" s="745"/>
      <c r="E23" s="745"/>
      <c r="F23" s="745"/>
      <c r="G23" s="745"/>
      <c r="H23" s="745"/>
      <c r="I23" s="745"/>
      <c r="J23" s="745"/>
      <c r="K23" s="745"/>
      <c r="L23" s="745"/>
      <c r="M23" s="745"/>
      <c r="N23" s="745"/>
      <c r="O23" s="745"/>
      <c r="P23" s="745"/>
      <c r="Q23" s="745"/>
      <c r="R23" s="745"/>
      <c r="S23" s="745"/>
      <c r="T23" s="745"/>
      <c r="U23" s="745"/>
      <c r="V23" s="745"/>
      <c r="W23" s="745"/>
      <c r="X23" s="745"/>
      <c r="Y23" s="745"/>
      <c r="Z23" s="745"/>
      <c r="AA23" s="745"/>
      <c r="AB23" s="745"/>
      <c r="AC23" s="745"/>
      <c r="AD23" s="745"/>
      <c r="AE23" s="745"/>
      <c r="AF23" s="745"/>
      <c r="AG23" s="745"/>
      <c r="AH23" s="745"/>
      <c r="AI23" s="745"/>
      <c r="AJ23" s="746"/>
    </row>
    <row r="24" spans="2:36" x14ac:dyDescent="0.15">
      <c r="B24" s="744"/>
      <c r="C24" s="745"/>
      <c r="D24" s="745"/>
      <c r="E24" s="745"/>
      <c r="F24" s="745"/>
      <c r="G24" s="745"/>
      <c r="H24" s="745"/>
      <c r="I24" s="745"/>
      <c r="J24" s="745"/>
      <c r="K24" s="745"/>
      <c r="L24" s="745"/>
      <c r="M24" s="745"/>
      <c r="N24" s="745"/>
      <c r="O24" s="745"/>
      <c r="P24" s="745"/>
      <c r="Q24" s="745"/>
      <c r="R24" s="745"/>
      <c r="S24" s="745"/>
      <c r="T24" s="745"/>
      <c r="U24" s="745"/>
      <c r="V24" s="745"/>
      <c r="W24" s="745"/>
      <c r="X24" s="745"/>
      <c r="Y24" s="745"/>
      <c r="Z24" s="745"/>
      <c r="AA24" s="745"/>
      <c r="AB24" s="745"/>
      <c r="AC24" s="745"/>
      <c r="AD24" s="745"/>
      <c r="AE24" s="745"/>
      <c r="AF24" s="745"/>
      <c r="AG24" s="745"/>
      <c r="AH24" s="745"/>
      <c r="AI24" s="745"/>
      <c r="AJ24" s="746"/>
    </row>
    <row r="25" spans="2:36" x14ac:dyDescent="0.15">
      <c r="B25" s="744"/>
      <c r="C25" s="745"/>
      <c r="D25" s="745"/>
      <c r="E25" s="745"/>
      <c r="F25" s="745"/>
      <c r="G25" s="745"/>
      <c r="H25" s="745"/>
      <c r="I25" s="745"/>
      <c r="J25" s="745"/>
      <c r="K25" s="745"/>
      <c r="L25" s="745"/>
      <c r="M25" s="745"/>
      <c r="N25" s="745"/>
      <c r="O25" s="745"/>
      <c r="P25" s="745"/>
      <c r="Q25" s="745"/>
      <c r="R25" s="745"/>
      <c r="S25" s="745"/>
      <c r="T25" s="745"/>
      <c r="U25" s="745"/>
      <c r="V25" s="745"/>
      <c r="W25" s="745"/>
      <c r="X25" s="745"/>
      <c r="Y25" s="745"/>
      <c r="Z25" s="745"/>
      <c r="AA25" s="745"/>
      <c r="AB25" s="745"/>
      <c r="AC25" s="745"/>
      <c r="AD25" s="745"/>
      <c r="AE25" s="745"/>
      <c r="AF25" s="745"/>
      <c r="AG25" s="745"/>
      <c r="AH25" s="745"/>
      <c r="AI25" s="745"/>
      <c r="AJ25" s="746"/>
    </row>
    <row r="26" spans="2:36" x14ac:dyDescent="0.15">
      <c r="B26" s="744"/>
      <c r="C26" s="745"/>
      <c r="D26" s="745"/>
      <c r="E26" s="745"/>
      <c r="F26" s="745"/>
      <c r="G26" s="745"/>
      <c r="H26" s="745"/>
      <c r="I26" s="745"/>
      <c r="J26" s="745"/>
      <c r="K26" s="745"/>
      <c r="L26" s="745"/>
      <c r="M26" s="745"/>
      <c r="N26" s="745"/>
      <c r="O26" s="745"/>
      <c r="P26" s="745"/>
      <c r="Q26" s="745"/>
      <c r="R26" s="745"/>
      <c r="S26" s="745"/>
      <c r="T26" s="745"/>
      <c r="U26" s="745"/>
      <c r="V26" s="745"/>
      <c r="W26" s="745"/>
      <c r="X26" s="745"/>
      <c r="Y26" s="745"/>
      <c r="Z26" s="745"/>
      <c r="AA26" s="745"/>
      <c r="AB26" s="745"/>
      <c r="AC26" s="745"/>
      <c r="AD26" s="745"/>
      <c r="AE26" s="745"/>
      <c r="AF26" s="745"/>
      <c r="AG26" s="745"/>
      <c r="AH26" s="745"/>
      <c r="AI26" s="745"/>
      <c r="AJ26" s="746"/>
    </row>
    <row r="27" spans="2:36" x14ac:dyDescent="0.15">
      <c r="B27" s="744"/>
      <c r="C27" s="745"/>
      <c r="D27" s="745"/>
      <c r="E27" s="745"/>
      <c r="F27" s="745"/>
      <c r="G27" s="745"/>
      <c r="H27" s="745"/>
      <c r="I27" s="745"/>
      <c r="J27" s="745"/>
      <c r="K27" s="745"/>
      <c r="L27" s="745"/>
      <c r="M27" s="745"/>
      <c r="N27" s="745"/>
      <c r="O27" s="745"/>
      <c r="P27" s="745"/>
      <c r="Q27" s="745"/>
      <c r="R27" s="745"/>
      <c r="S27" s="745"/>
      <c r="T27" s="745"/>
      <c r="U27" s="745"/>
      <c r="V27" s="745"/>
      <c r="W27" s="745"/>
      <c r="X27" s="745"/>
      <c r="Y27" s="745"/>
      <c r="Z27" s="745"/>
      <c r="AA27" s="745"/>
      <c r="AB27" s="745"/>
      <c r="AC27" s="745"/>
      <c r="AD27" s="745"/>
      <c r="AE27" s="745"/>
      <c r="AF27" s="745"/>
      <c r="AG27" s="745"/>
      <c r="AH27" s="745"/>
      <c r="AI27" s="745"/>
      <c r="AJ27" s="746"/>
    </row>
    <row r="28" spans="2:36" x14ac:dyDescent="0.15">
      <c r="B28" s="744"/>
      <c r="C28" s="745"/>
      <c r="D28" s="745"/>
      <c r="E28" s="745"/>
      <c r="F28" s="745"/>
      <c r="G28" s="745"/>
      <c r="H28" s="745"/>
      <c r="I28" s="745"/>
      <c r="J28" s="745"/>
      <c r="K28" s="745"/>
      <c r="L28" s="745"/>
      <c r="M28" s="745"/>
      <c r="N28" s="745"/>
      <c r="O28" s="745"/>
      <c r="P28" s="745"/>
      <c r="Q28" s="745"/>
      <c r="R28" s="745"/>
      <c r="S28" s="745"/>
      <c r="T28" s="745"/>
      <c r="U28" s="745"/>
      <c r="V28" s="745"/>
      <c r="W28" s="745"/>
      <c r="X28" s="745"/>
      <c r="Y28" s="745"/>
      <c r="Z28" s="745"/>
      <c r="AA28" s="745"/>
      <c r="AB28" s="745"/>
      <c r="AC28" s="745"/>
      <c r="AD28" s="745"/>
      <c r="AE28" s="745"/>
      <c r="AF28" s="745"/>
      <c r="AG28" s="745"/>
      <c r="AH28" s="745"/>
      <c r="AI28" s="745"/>
      <c r="AJ28" s="746"/>
    </row>
    <row r="29" spans="2:36" x14ac:dyDescent="0.15">
      <c r="B29" s="744"/>
      <c r="C29" s="745"/>
      <c r="D29" s="745"/>
      <c r="E29" s="745"/>
      <c r="F29" s="745"/>
      <c r="G29" s="745"/>
      <c r="H29" s="745"/>
      <c r="I29" s="745"/>
      <c r="J29" s="745"/>
      <c r="K29" s="745"/>
      <c r="L29" s="745"/>
      <c r="M29" s="745"/>
      <c r="N29" s="745"/>
      <c r="O29" s="745"/>
      <c r="P29" s="745"/>
      <c r="Q29" s="745"/>
      <c r="R29" s="745"/>
      <c r="S29" s="745"/>
      <c r="T29" s="745"/>
      <c r="U29" s="745"/>
      <c r="V29" s="745"/>
      <c r="W29" s="745"/>
      <c r="X29" s="745"/>
      <c r="Y29" s="745"/>
      <c r="Z29" s="745"/>
      <c r="AA29" s="745"/>
      <c r="AB29" s="745"/>
      <c r="AC29" s="745"/>
      <c r="AD29" s="745"/>
      <c r="AE29" s="745"/>
      <c r="AF29" s="745"/>
      <c r="AG29" s="745"/>
      <c r="AH29" s="745"/>
      <c r="AI29" s="745"/>
      <c r="AJ29" s="746"/>
    </row>
    <row r="30" spans="2:36" x14ac:dyDescent="0.15">
      <c r="B30" s="744"/>
      <c r="C30" s="745"/>
      <c r="D30" s="745"/>
      <c r="E30" s="745"/>
      <c r="F30" s="745"/>
      <c r="G30" s="745"/>
      <c r="H30" s="745"/>
      <c r="I30" s="745"/>
      <c r="J30" s="745"/>
      <c r="K30" s="745"/>
      <c r="L30" s="745"/>
      <c r="M30" s="745"/>
      <c r="N30" s="745"/>
      <c r="O30" s="745"/>
      <c r="P30" s="745"/>
      <c r="Q30" s="745"/>
      <c r="R30" s="745"/>
      <c r="S30" s="745"/>
      <c r="T30" s="745"/>
      <c r="U30" s="745"/>
      <c r="V30" s="745"/>
      <c r="W30" s="745"/>
      <c r="X30" s="745"/>
      <c r="Y30" s="745"/>
      <c r="Z30" s="745"/>
      <c r="AA30" s="745"/>
      <c r="AB30" s="745"/>
      <c r="AC30" s="745"/>
      <c r="AD30" s="745"/>
      <c r="AE30" s="745"/>
      <c r="AF30" s="745"/>
      <c r="AG30" s="745"/>
      <c r="AH30" s="745"/>
      <c r="AI30" s="745"/>
      <c r="AJ30" s="746"/>
    </row>
    <row r="31" spans="2:36" x14ac:dyDescent="0.15">
      <c r="B31" s="744"/>
      <c r="C31" s="745"/>
      <c r="D31" s="745"/>
      <c r="E31" s="745"/>
      <c r="F31" s="745"/>
      <c r="G31" s="745"/>
      <c r="H31" s="745"/>
      <c r="I31" s="745"/>
      <c r="J31" s="745"/>
      <c r="K31" s="745"/>
      <c r="L31" s="745"/>
      <c r="M31" s="745"/>
      <c r="N31" s="745"/>
      <c r="O31" s="745"/>
      <c r="P31" s="745"/>
      <c r="Q31" s="745"/>
      <c r="R31" s="745"/>
      <c r="S31" s="745"/>
      <c r="T31" s="745"/>
      <c r="U31" s="745"/>
      <c r="V31" s="745"/>
      <c r="W31" s="745"/>
      <c r="X31" s="745"/>
      <c r="Y31" s="745"/>
      <c r="Z31" s="745"/>
      <c r="AA31" s="745"/>
      <c r="AB31" s="745"/>
      <c r="AC31" s="745"/>
      <c r="AD31" s="745"/>
      <c r="AE31" s="745"/>
      <c r="AF31" s="745"/>
      <c r="AG31" s="745"/>
      <c r="AH31" s="745"/>
      <c r="AI31" s="745"/>
      <c r="AJ31" s="746"/>
    </row>
    <row r="32" spans="2:36" x14ac:dyDescent="0.15">
      <c r="B32" s="744"/>
      <c r="C32" s="745"/>
      <c r="D32" s="745"/>
      <c r="E32" s="745"/>
      <c r="F32" s="745"/>
      <c r="G32" s="745"/>
      <c r="H32" s="745"/>
      <c r="I32" s="745"/>
      <c r="J32" s="745"/>
      <c r="K32" s="745"/>
      <c r="L32" s="745"/>
      <c r="M32" s="745"/>
      <c r="N32" s="745"/>
      <c r="O32" s="745"/>
      <c r="P32" s="745"/>
      <c r="Q32" s="745"/>
      <c r="R32" s="745"/>
      <c r="S32" s="745"/>
      <c r="T32" s="745"/>
      <c r="U32" s="745"/>
      <c r="V32" s="745"/>
      <c r="W32" s="745"/>
      <c r="X32" s="745"/>
      <c r="Y32" s="745"/>
      <c r="Z32" s="745"/>
      <c r="AA32" s="745"/>
      <c r="AB32" s="745"/>
      <c r="AC32" s="745"/>
      <c r="AD32" s="745"/>
      <c r="AE32" s="745"/>
      <c r="AF32" s="745"/>
      <c r="AG32" s="745"/>
      <c r="AH32" s="745"/>
      <c r="AI32" s="745"/>
      <c r="AJ32" s="746"/>
    </row>
    <row r="33" spans="2:36" x14ac:dyDescent="0.15">
      <c r="B33" s="744"/>
      <c r="C33" s="745"/>
      <c r="D33" s="745"/>
      <c r="E33" s="745"/>
      <c r="F33" s="745"/>
      <c r="G33" s="745"/>
      <c r="H33" s="745"/>
      <c r="I33" s="745"/>
      <c r="J33" s="745"/>
      <c r="K33" s="745"/>
      <c r="L33" s="745"/>
      <c r="M33" s="745"/>
      <c r="N33" s="745"/>
      <c r="O33" s="745"/>
      <c r="P33" s="745"/>
      <c r="Q33" s="745"/>
      <c r="R33" s="745"/>
      <c r="S33" s="745"/>
      <c r="T33" s="745"/>
      <c r="U33" s="745"/>
      <c r="V33" s="745"/>
      <c r="W33" s="745"/>
      <c r="X33" s="745"/>
      <c r="Y33" s="745"/>
      <c r="Z33" s="745"/>
      <c r="AA33" s="745"/>
      <c r="AB33" s="745"/>
      <c r="AC33" s="745"/>
      <c r="AD33" s="745"/>
      <c r="AE33" s="745"/>
      <c r="AF33" s="745"/>
      <c r="AG33" s="745"/>
      <c r="AH33" s="745"/>
      <c r="AI33" s="745"/>
      <c r="AJ33" s="746"/>
    </row>
    <row r="34" spans="2:36" x14ac:dyDescent="0.15">
      <c r="B34" s="744"/>
      <c r="C34" s="745"/>
      <c r="D34" s="745"/>
      <c r="E34" s="745"/>
      <c r="F34" s="745"/>
      <c r="G34" s="745"/>
      <c r="H34" s="745"/>
      <c r="I34" s="745"/>
      <c r="J34" s="745"/>
      <c r="K34" s="745"/>
      <c r="L34" s="745"/>
      <c r="M34" s="745"/>
      <c r="N34" s="745"/>
      <c r="O34" s="745"/>
      <c r="P34" s="745"/>
      <c r="Q34" s="745"/>
      <c r="R34" s="745"/>
      <c r="S34" s="745"/>
      <c r="T34" s="745"/>
      <c r="U34" s="745"/>
      <c r="V34" s="745"/>
      <c r="W34" s="745"/>
      <c r="X34" s="745"/>
      <c r="Y34" s="745"/>
      <c r="Z34" s="745"/>
      <c r="AA34" s="745"/>
      <c r="AB34" s="745"/>
      <c r="AC34" s="745"/>
      <c r="AD34" s="745"/>
      <c r="AE34" s="745"/>
      <c r="AF34" s="745"/>
      <c r="AG34" s="745"/>
      <c r="AH34" s="745"/>
      <c r="AI34" s="745"/>
      <c r="AJ34" s="746"/>
    </row>
    <row r="35" spans="2:36" x14ac:dyDescent="0.15">
      <c r="B35" s="744"/>
      <c r="C35" s="745"/>
      <c r="D35" s="745"/>
      <c r="E35" s="745"/>
      <c r="F35" s="745"/>
      <c r="G35" s="745"/>
      <c r="H35" s="745"/>
      <c r="I35" s="745"/>
      <c r="J35" s="745"/>
      <c r="K35" s="745"/>
      <c r="L35" s="745"/>
      <c r="M35" s="745"/>
      <c r="N35" s="745"/>
      <c r="O35" s="745"/>
      <c r="P35" s="745"/>
      <c r="Q35" s="745"/>
      <c r="R35" s="745"/>
      <c r="S35" s="745"/>
      <c r="T35" s="745"/>
      <c r="U35" s="745"/>
      <c r="V35" s="745"/>
      <c r="W35" s="745"/>
      <c r="X35" s="745"/>
      <c r="Y35" s="745"/>
      <c r="Z35" s="745"/>
      <c r="AA35" s="745"/>
      <c r="AB35" s="745"/>
      <c r="AC35" s="745"/>
      <c r="AD35" s="745"/>
      <c r="AE35" s="745"/>
      <c r="AF35" s="745"/>
      <c r="AG35" s="745"/>
      <c r="AH35" s="745"/>
      <c r="AI35" s="745"/>
      <c r="AJ35" s="746"/>
    </row>
    <row r="36" spans="2:36" x14ac:dyDescent="0.15">
      <c r="B36" s="744"/>
      <c r="C36" s="745"/>
      <c r="D36" s="745"/>
      <c r="E36" s="745"/>
      <c r="F36" s="745"/>
      <c r="G36" s="745"/>
      <c r="H36" s="745"/>
      <c r="I36" s="745"/>
      <c r="J36" s="745"/>
      <c r="K36" s="745"/>
      <c r="L36" s="745"/>
      <c r="M36" s="745"/>
      <c r="N36" s="745"/>
      <c r="O36" s="745"/>
      <c r="P36" s="745"/>
      <c r="Q36" s="745"/>
      <c r="R36" s="745"/>
      <c r="S36" s="745"/>
      <c r="T36" s="745"/>
      <c r="U36" s="745"/>
      <c r="V36" s="745"/>
      <c r="W36" s="745"/>
      <c r="X36" s="745"/>
      <c r="Y36" s="745"/>
      <c r="Z36" s="745"/>
      <c r="AA36" s="745"/>
      <c r="AB36" s="745"/>
      <c r="AC36" s="745"/>
      <c r="AD36" s="745"/>
      <c r="AE36" s="745"/>
      <c r="AF36" s="745"/>
      <c r="AG36" s="745"/>
      <c r="AH36" s="745"/>
      <c r="AI36" s="745"/>
      <c r="AJ36" s="746"/>
    </row>
    <row r="37" spans="2:36" x14ac:dyDescent="0.15">
      <c r="B37" s="744"/>
      <c r="C37" s="745"/>
      <c r="D37" s="745"/>
      <c r="E37" s="745"/>
      <c r="F37" s="745"/>
      <c r="G37" s="745"/>
      <c r="H37" s="745"/>
      <c r="I37" s="745"/>
      <c r="J37" s="745"/>
      <c r="K37" s="745"/>
      <c r="L37" s="745"/>
      <c r="M37" s="745"/>
      <c r="N37" s="745"/>
      <c r="O37" s="745"/>
      <c r="P37" s="745"/>
      <c r="Q37" s="745"/>
      <c r="R37" s="745"/>
      <c r="S37" s="745"/>
      <c r="T37" s="745"/>
      <c r="U37" s="745"/>
      <c r="V37" s="745"/>
      <c r="W37" s="745"/>
      <c r="X37" s="745"/>
      <c r="Y37" s="745"/>
      <c r="Z37" s="745"/>
      <c r="AA37" s="745"/>
      <c r="AB37" s="745"/>
      <c r="AC37" s="745"/>
      <c r="AD37" s="745"/>
      <c r="AE37" s="745"/>
      <c r="AF37" s="745"/>
      <c r="AG37" s="745"/>
      <c r="AH37" s="745"/>
      <c r="AI37" s="745"/>
      <c r="AJ37" s="746"/>
    </row>
    <row r="38" spans="2:36" x14ac:dyDescent="0.15">
      <c r="B38" s="744"/>
      <c r="C38" s="745"/>
      <c r="D38" s="745"/>
      <c r="E38" s="745"/>
      <c r="F38" s="745"/>
      <c r="G38" s="745"/>
      <c r="H38" s="745"/>
      <c r="I38" s="745"/>
      <c r="J38" s="745"/>
      <c r="K38" s="745"/>
      <c r="L38" s="745"/>
      <c r="M38" s="745"/>
      <c r="N38" s="745"/>
      <c r="O38" s="745"/>
      <c r="P38" s="745"/>
      <c r="Q38" s="745"/>
      <c r="R38" s="745"/>
      <c r="S38" s="745"/>
      <c r="T38" s="745"/>
      <c r="U38" s="745"/>
      <c r="V38" s="745"/>
      <c r="W38" s="745"/>
      <c r="X38" s="745"/>
      <c r="Y38" s="745"/>
      <c r="Z38" s="745"/>
      <c r="AA38" s="745"/>
      <c r="AB38" s="745"/>
      <c r="AC38" s="745"/>
      <c r="AD38" s="745"/>
      <c r="AE38" s="745"/>
      <c r="AF38" s="745"/>
      <c r="AG38" s="745"/>
      <c r="AH38" s="745"/>
      <c r="AI38" s="745"/>
      <c r="AJ38" s="746"/>
    </row>
    <row r="39" spans="2:36" x14ac:dyDescent="0.15">
      <c r="B39" s="744"/>
      <c r="C39" s="745"/>
      <c r="D39" s="745"/>
      <c r="E39" s="745"/>
      <c r="F39" s="745"/>
      <c r="G39" s="745"/>
      <c r="H39" s="745"/>
      <c r="I39" s="745"/>
      <c r="J39" s="745"/>
      <c r="K39" s="745"/>
      <c r="L39" s="745"/>
      <c r="M39" s="745"/>
      <c r="N39" s="745"/>
      <c r="O39" s="745"/>
      <c r="P39" s="745"/>
      <c r="Q39" s="745"/>
      <c r="R39" s="745"/>
      <c r="S39" s="745"/>
      <c r="T39" s="745"/>
      <c r="U39" s="745"/>
      <c r="V39" s="745"/>
      <c r="W39" s="745"/>
      <c r="X39" s="745"/>
      <c r="Y39" s="745"/>
      <c r="Z39" s="745"/>
      <c r="AA39" s="745"/>
      <c r="AB39" s="745"/>
      <c r="AC39" s="745"/>
      <c r="AD39" s="745"/>
      <c r="AE39" s="745"/>
      <c r="AF39" s="745"/>
      <c r="AG39" s="745"/>
      <c r="AH39" s="745"/>
      <c r="AI39" s="745"/>
      <c r="AJ39" s="746"/>
    </row>
    <row r="40" spans="2:36" x14ac:dyDescent="0.15">
      <c r="B40" s="744"/>
      <c r="C40" s="745"/>
      <c r="D40" s="745"/>
      <c r="E40" s="745"/>
      <c r="F40" s="745"/>
      <c r="G40" s="745"/>
      <c r="H40" s="745"/>
      <c r="I40" s="745"/>
      <c r="J40" s="745"/>
      <c r="K40" s="745"/>
      <c r="L40" s="745"/>
      <c r="M40" s="745"/>
      <c r="N40" s="745"/>
      <c r="O40" s="745"/>
      <c r="P40" s="745"/>
      <c r="Q40" s="745"/>
      <c r="R40" s="745"/>
      <c r="S40" s="745"/>
      <c r="T40" s="745"/>
      <c r="U40" s="745"/>
      <c r="V40" s="745"/>
      <c r="W40" s="745"/>
      <c r="X40" s="745"/>
      <c r="Y40" s="745"/>
      <c r="Z40" s="745"/>
      <c r="AA40" s="745"/>
      <c r="AB40" s="745"/>
      <c r="AC40" s="745"/>
      <c r="AD40" s="745"/>
      <c r="AE40" s="745"/>
      <c r="AF40" s="745"/>
      <c r="AG40" s="745"/>
      <c r="AH40" s="745"/>
      <c r="AI40" s="745"/>
      <c r="AJ40" s="746"/>
    </row>
    <row r="41" spans="2:36" x14ac:dyDescent="0.15">
      <c r="B41" s="744"/>
      <c r="C41" s="745"/>
      <c r="D41" s="745"/>
      <c r="E41" s="745"/>
      <c r="F41" s="745"/>
      <c r="G41" s="745"/>
      <c r="H41" s="745"/>
      <c r="I41" s="745"/>
      <c r="J41" s="745"/>
      <c r="K41" s="745"/>
      <c r="L41" s="745"/>
      <c r="M41" s="745"/>
      <c r="N41" s="745"/>
      <c r="O41" s="745"/>
      <c r="P41" s="745"/>
      <c r="Q41" s="745"/>
      <c r="R41" s="745"/>
      <c r="S41" s="745"/>
      <c r="T41" s="745"/>
      <c r="U41" s="745"/>
      <c r="V41" s="745"/>
      <c r="W41" s="745"/>
      <c r="X41" s="745"/>
      <c r="Y41" s="745"/>
      <c r="Z41" s="745"/>
      <c r="AA41" s="745"/>
      <c r="AB41" s="745"/>
      <c r="AC41" s="745"/>
      <c r="AD41" s="745"/>
      <c r="AE41" s="745"/>
      <c r="AF41" s="745"/>
      <c r="AG41" s="745"/>
      <c r="AH41" s="745"/>
      <c r="AI41" s="745"/>
      <c r="AJ41" s="746"/>
    </row>
    <row r="42" spans="2:36" x14ac:dyDescent="0.15">
      <c r="B42" s="744"/>
      <c r="C42" s="745"/>
      <c r="D42" s="745"/>
      <c r="E42" s="745"/>
      <c r="F42" s="745"/>
      <c r="G42" s="745"/>
      <c r="H42" s="745"/>
      <c r="I42" s="745"/>
      <c r="J42" s="745"/>
      <c r="K42" s="745"/>
      <c r="L42" s="745"/>
      <c r="M42" s="745"/>
      <c r="N42" s="745"/>
      <c r="O42" s="745"/>
      <c r="P42" s="745"/>
      <c r="Q42" s="745"/>
      <c r="R42" s="745"/>
      <c r="S42" s="745"/>
      <c r="T42" s="745"/>
      <c r="U42" s="745"/>
      <c r="V42" s="745"/>
      <c r="W42" s="745"/>
      <c r="X42" s="745"/>
      <c r="Y42" s="745"/>
      <c r="Z42" s="745"/>
      <c r="AA42" s="745"/>
      <c r="AB42" s="745"/>
      <c r="AC42" s="745"/>
      <c r="AD42" s="745"/>
      <c r="AE42" s="745"/>
      <c r="AF42" s="745"/>
      <c r="AG42" s="745"/>
      <c r="AH42" s="745"/>
      <c r="AI42" s="745"/>
      <c r="AJ42" s="746"/>
    </row>
    <row r="43" spans="2:36" x14ac:dyDescent="0.15">
      <c r="B43" s="744"/>
      <c r="C43" s="745"/>
      <c r="D43" s="745"/>
      <c r="E43" s="745"/>
      <c r="F43" s="745"/>
      <c r="G43" s="745"/>
      <c r="H43" s="745"/>
      <c r="I43" s="745"/>
      <c r="J43" s="745"/>
      <c r="K43" s="745"/>
      <c r="L43" s="745"/>
      <c r="M43" s="745"/>
      <c r="N43" s="745"/>
      <c r="O43" s="745"/>
      <c r="P43" s="745"/>
      <c r="Q43" s="745"/>
      <c r="R43" s="745"/>
      <c r="S43" s="745"/>
      <c r="T43" s="745"/>
      <c r="U43" s="745"/>
      <c r="V43" s="745"/>
      <c r="W43" s="745"/>
      <c r="X43" s="745"/>
      <c r="Y43" s="745"/>
      <c r="Z43" s="745"/>
      <c r="AA43" s="745"/>
      <c r="AB43" s="745"/>
      <c r="AC43" s="745"/>
      <c r="AD43" s="745"/>
      <c r="AE43" s="745"/>
      <c r="AF43" s="745"/>
      <c r="AG43" s="745"/>
      <c r="AH43" s="745"/>
      <c r="AI43" s="745"/>
      <c r="AJ43" s="746"/>
    </row>
    <row r="44" spans="2:36" x14ac:dyDescent="0.15">
      <c r="B44" s="744"/>
      <c r="C44" s="745"/>
      <c r="D44" s="745"/>
      <c r="E44" s="745"/>
      <c r="F44" s="745"/>
      <c r="G44" s="745"/>
      <c r="H44" s="745"/>
      <c r="I44" s="745"/>
      <c r="J44" s="745"/>
      <c r="K44" s="745"/>
      <c r="L44" s="745"/>
      <c r="M44" s="745"/>
      <c r="N44" s="745"/>
      <c r="O44" s="745"/>
      <c r="P44" s="745"/>
      <c r="Q44" s="745"/>
      <c r="R44" s="745"/>
      <c r="S44" s="745"/>
      <c r="T44" s="745"/>
      <c r="U44" s="745"/>
      <c r="V44" s="745"/>
      <c r="W44" s="745"/>
      <c r="X44" s="745"/>
      <c r="Y44" s="745"/>
      <c r="Z44" s="745"/>
      <c r="AA44" s="745"/>
      <c r="AB44" s="745"/>
      <c r="AC44" s="745"/>
      <c r="AD44" s="745"/>
      <c r="AE44" s="745"/>
      <c r="AF44" s="745"/>
      <c r="AG44" s="745"/>
      <c r="AH44" s="745"/>
      <c r="AI44" s="745"/>
      <c r="AJ44" s="746"/>
    </row>
    <row r="45" spans="2:36" x14ac:dyDescent="0.15">
      <c r="B45" s="744"/>
      <c r="C45" s="745"/>
      <c r="D45" s="745"/>
      <c r="E45" s="745"/>
      <c r="F45" s="745"/>
      <c r="G45" s="745"/>
      <c r="H45" s="745"/>
      <c r="I45" s="745"/>
      <c r="J45" s="745"/>
      <c r="K45" s="745"/>
      <c r="L45" s="745"/>
      <c r="M45" s="745"/>
      <c r="N45" s="745"/>
      <c r="O45" s="745"/>
      <c r="P45" s="745"/>
      <c r="Q45" s="745"/>
      <c r="R45" s="745"/>
      <c r="S45" s="745"/>
      <c r="T45" s="745"/>
      <c r="U45" s="745"/>
      <c r="V45" s="745"/>
      <c r="W45" s="745"/>
      <c r="X45" s="745"/>
      <c r="Y45" s="745"/>
      <c r="Z45" s="745"/>
      <c r="AA45" s="745"/>
      <c r="AB45" s="745"/>
      <c r="AC45" s="745"/>
      <c r="AD45" s="745"/>
      <c r="AE45" s="745"/>
      <c r="AF45" s="745"/>
      <c r="AG45" s="745"/>
      <c r="AH45" s="745"/>
      <c r="AI45" s="745"/>
      <c r="AJ45" s="746"/>
    </row>
    <row r="46" spans="2:36" x14ac:dyDescent="0.15">
      <c r="B46" s="744"/>
      <c r="C46" s="745"/>
      <c r="D46" s="745"/>
      <c r="E46" s="745"/>
      <c r="F46" s="745"/>
      <c r="G46" s="745"/>
      <c r="H46" s="745"/>
      <c r="I46" s="745"/>
      <c r="J46" s="745"/>
      <c r="K46" s="745"/>
      <c r="L46" s="745"/>
      <c r="M46" s="745"/>
      <c r="N46" s="745"/>
      <c r="O46" s="745"/>
      <c r="P46" s="745"/>
      <c r="Q46" s="745"/>
      <c r="R46" s="745"/>
      <c r="S46" s="745"/>
      <c r="T46" s="745"/>
      <c r="U46" s="745"/>
      <c r="V46" s="745"/>
      <c r="W46" s="745"/>
      <c r="X46" s="745"/>
      <c r="Y46" s="745"/>
      <c r="Z46" s="745"/>
      <c r="AA46" s="745"/>
      <c r="AB46" s="745"/>
      <c r="AC46" s="745"/>
      <c r="AD46" s="745"/>
      <c r="AE46" s="745"/>
      <c r="AF46" s="745"/>
      <c r="AG46" s="745"/>
      <c r="AH46" s="745"/>
      <c r="AI46" s="745"/>
      <c r="AJ46" s="746"/>
    </row>
    <row r="47" spans="2:36" x14ac:dyDescent="0.15">
      <c r="B47" s="744"/>
      <c r="C47" s="745"/>
      <c r="D47" s="745"/>
      <c r="E47" s="745"/>
      <c r="F47" s="745"/>
      <c r="G47" s="745"/>
      <c r="H47" s="745"/>
      <c r="I47" s="745"/>
      <c r="J47" s="745"/>
      <c r="K47" s="745"/>
      <c r="L47" s="745"/>
      <c r="M47" s="745"/>
      <c r="N47" s="745"/>
      <c r="O47" s="745"/>
      <c r="P47" s="745"/>
      <c r="Q47" s="745"/>
      <c r="R47" s="745"/>
      <c r="S47" s="745"/>
      <c r="T47" s="745"/>
      <c r="U47" s="745"/>
      <c r="V47" s="745"/>
      <c r="W47" s="745"/>
      <c r="X47" s="745"/>
      <c r="Y47" s="745"/>
      <c r="Z47" s="745"/>
      <c r="AA47" s="745"/>
      <c r="AB47" s="745"/>
      <c r="AC47" s="745"/>
      <c r="AD47" s="745"/>
      <c r="AE47" s="745"/>
      <c r="AF47" s="745"/>
      <c r="AG47" s="745"/>
      <c r="AH47" s="745"/>
      <c r="AI47" s="745"/>
      <c r="AJ47" s="746"/>
    </row>
    <row r="48" spans="2:36" x14ac:dyDescent="0.15">
      <c r="B48" s="744"/>
      <c r="C48" s="745"/>
      <c r="D48" s="745"/>
      <c r="E48" s="745"/>
      <c r="F48" s="745"/>
      <c r="G48" s="745"/>
      <c r="H48" s="745"/>
      <c r="I48" s="745"/>
      <c r="J48" s="745"/>
      <c r="K48" s="745"/>
      <c r="L48" s="745"/>
      <c r="M48" s="745"/>
      <c r="N48" s="745"/>
      <c r="O48" s="745"/>
      <c r="P48" s="745"/>
      <c r="Q48" s="745"/>
      <c r="R48" s="745"/>
      <c r="S48" s="745"/>
      <c r="T48" s="745"/>
      <c r="U48" s="745"/>
      <c r="V48" s="745"/>
      <c r="W48" s="745"/>
      <c r="X48" s="745"/>
      <c r="Y48" s="745"/>
      <c r="Z48" s="745"/>
      <c r="AA48" s="745"/>
      <c r="AB48" s="745"/>
      <c r="AC48" s="745"/>
      <c r="AD48" s="745"/>
      <c r="AE48" s="745"/>
      <c r="AF48" s="745"/>
      <c r="AG48" s="745"/>
      <c r="AH48" s="745"/>
      <c r="AI48" s="745"/>
      <c r="AJ48" s="746"/>
    </row>
    <row r="49" spans="2:36" x14ac:dyDescent="0.15">
      <c r="B49" s="744"/>
      <c r="C49" s="745"/>
      <c r="D49" s="745"/>
      <c r="E49" s="745"/>
      <c r="F49" s="745"/>
      <c r="G49" s="745"/>
      <c r="H49" s="745"/>
      <c r="I49" s="745"/>
      <c r="J49" s="745"/>
      <c r="K49" s="745"/>
      <c r="L49" s="745"/>
      <c r="M49" s="745"/>
      <c r="N49" s="745"/>
      <c r="O49" s="745"/>
      <c r="P49" s="745"/>
      <c r="Q49" s="745"/>
      <c r="R49" s="745"/>
      <c r="S49" s="745"/>
      <c r="T49" s="745"/>
      <c r="U49" s="745"/>
      <c r="V49" s="745"/>
      <c r="W49" s="745"/>
      <c r="X49" s="745"/>
      <c r="Y49" s="745"/>
      <c r="Z49" s="745"/>
      <c r="AA49" s="745"/>
      <c r="AB49" s="745"/>
      <c r="AC49" s="745"/>
      <c r="AD49" s="745"/>
      <c r="AE49" s="745"/>
      <c r="AF49" s="745"/>
      <c r="AG49" s="745"/>
      <c r="AH49" s="745"/>
      <c r="AI49" s="745"/>
      <c r="AJ49" s="746"/>
    </row>
    <row r="50" spans="2:36" x14ac:dyDescent="0.15">
      <c r="B50" s="744"/>
      <c r="C50" s="745"/>
      <c r="D50" s="745"/>
      <c r="E50" s="745"/>
      <c r="F50" s="745"/>
      <c r="G50" s="745"/>
      <c r="H50" s="745"/>
      <c r="I50" s="745"/>
      <c r="J50" s="745"/>
      <c r="K50" s="745"/>
      <c r="L50" s="745"/>
      <c r="M50" s="745"/>
      <c r="N50" s="745"/>
      <c r="O50" s="745"/>
      <c r="P50" s="745"/>
      <c r="Q50" s="745"/>
      <c r="R50" s="745"/>
      <c r="S50" s="745"/>
      <c r="T50" s="745"/>
      <c r="U50" s="745"/>
      <c r="V50" s="745"/>
      <c r="W50" s="745"/>
      <c r="X50" s="745"/>
      <c r="Y50" s="745"/>
      <c r="Z50" s="745"/>
      <c r="AA50" s="745"/>
      <c r="AB50" s="745"/>
      <c r="AC50" s="745"/>
      <c r="AD50" s="745"/>
      <c r="AE50" s="745"/>
      <c r="AF50" s="745"/>
      <c r="AG50" s="745"/>
      <c r="AH50" s="745"/>
      <c r="AI50" s="745"/>
      <c r="AJ50" s="746"/>
    </row>
    <row r="51" spans="2:36" x14ac:dyDescent="0.15">
      <c r="B51" s="744"/>
      <c r="C51" s="745"/>
      <c r="D51" s="745"/>
      <c r="E51" s="745"/>
      <c r="F51" s="745"/>
      <c r="G51" s="745"/>
      <c r="H51" s="745"/>
      <c r="I51" s="745"/>
      <c r="J51" s="745"/>
      <c r="K51" s="745"/>
      <c r="L51" s="745"/>
      <c r="M51" s="745"/>
      <c r="N51" s="745"/>
      <c r="O51" s="745"/>
      <c r="P51" s="745"/>
      <c r="Q51" s="745"/>
      <c r="R51" s="745"/>
      <c r="S51" s="745"/>
      <c r="T51" s="745"/>
      <c r="U51" s="745"/>
      <c r="V51" s="745"/>
      <c r="W51" s="745"/>
      <c r="X51" s="745"/>
      <c r="Y51" s="745"/>
      <c r="Z51" s="745"/>
      <c r="AA51" s="745"/>
      <c r="AB51" s="745"/>
      <c r="AC51" s="745"/>
      <c r="AD51" s="745"/>
      <c r="AE51" s="745"/>
      <c r="AF51" s="745"/>
      <c r="AG51" s="745"/>
      <c r="AH51" s="745"/>
      <c r="AI51" s="745"/>
      <c r="AJ51" s="746"/>
    </row>
    <row r="52" spans="2:36" x14ac:dyDescent="0.15">
      <c r="B52" s="744"/>
      <c r="C52" s="745"/>
      <c r="D52" s="745"/>
      <c r="E52" s="745"/>
      <c r="F52" s="745"/>
      <c r="G52" s="745"/>
      <c r="H52" s="745"/>
      <c r="I52" s="745"/>
      <c r="J52" s="745"/>
      <c r="K52" s="745"/>
      <c r="L52" s="745"/>
      <c r="M52" s="745"/>
      <c r="N52" s="745"/>
      <c r="O52" s="745"/>
      <c r="P52" s="745"/>
      <c r="Q52" s="745"/>
      <c r="R52" s="745"/>
      <c r="S52" s="745"/>
      <c r="T52" s="745"/>
      <c r="U52" s="745"/>
      <c r="V52" s="745"/>
      <c r="W52" s="745"/>
      <c r="X52" s="745"/>
      <c r="Y52" s="745"/>
      <c r="Z52" s="745"/>
      <c r="AA52" s="745"/>
      <c r="AB52" s="745"/>
      <c r="AC52" s="745"/>
      <c r="AD52" s="745"/>
      <c r="AE52" s="745"/>
      <c r="AF52" s="745"/>
      <c r="AG52" s="745"/>
      <c r="AH52" s="745"/>
      <c r="AI52" s="745"/>
      <c r="AJ52" s="746"/>
    </row>
    <row r="53" spans="2:36" x14ac:dyDescent="0.15">
      <c r="B53" s="744"/>
      <c r="C53" s="745"/>
      <c r="D53" s="745"/>
      <c r="E53" s="745"/>
      <c r="F53" s="745"/>
      <c r="G53" s="745"/>
      <c r="H53" s="745"/>
      <c r="I53" s="745"/>
      <c r="J53" s="745"/>
      <c r="K53" s="745"/>
      <c r="L53" s="745"/>
      <c r="M53" s="745"/>
      <c r="N53" s="745"/>
      <c r="O53" s="745"/>
      <c r="P53" s="745"/>
      <c r="Q53" s="745"/>
      <c r="R53" s="745"/>
      <c r="S53" s="745"/>
      <c r="T53" s="745"/>
      <c r="U53" s="745"/>
      <c r="V53" s="745"/>
      <c r="W53" s="745"/>
      <c r="X53" s="745"/>
      <c r="Y53" s="745"/>
      <c r="Z53" s="745"/>
      <c r="AA53" s="745"/>
      <c r="AB53" s="745"/>
      <c r="AC53" s="745"/>
      <c r="AD53" s="745"/>
      <c r="AE53" s="745"/>
      <c r="AF53" s="745"/>
      <c r="AG53" s="745"/>
      <c r="AH53" s="745"/>
      <c r="AI53" s="745"/>
      <c r="AJ53" s="746"/>
    </row>
    <row r="54" spans="2:36" x14ac:dyDescent="0.15">
      <c r="B54" s="744"/>
      <c r="C54" s="745"/>
      <c r="D54" s="745"/>
      <c r="E54" s="745"/>
      <c r="F54" s="745"/>
      <c r="G54" s="745"/>
      <c r="H54" s="745"/>
      <c r="I54" s="745"/>
      <c r="J54" s="745"/>
      <c r="K54" s="745"/>
      <c r="L54" s="745"/>
      <c r="M54" s="745"/>
      <c r="N54" s="745"/>
      <c r="O54" s="745"/>
      <c r="P54" s="745"/>
      <c r="Q54" s="745"/>
      <c r="R54" s="745"/>
      <c r="S54" s="745"/>
      <c r="T54" s="745"/>
      <c r="U54" s="745"/>
      <c r="V54" s="745"/>
      <c r="W54" s="745"/>
      <c r="X54" s="745"/>
      <c r="Y54" s="745"/>
      <c r="Z54" s="745"/>
      <c r="AA54" s="745"/>
      <c r="AB54" s="745"/>
      <c r="AC54" s="745"/>
      <c r="AD54" s="745"/>
      <c r="AE54" s="745"/>
      <c r="AF54" s="745"/>
      <c r="AG54" s="745"/>
      <c r="AH54" s="745"/>
      <c r="AI54" s="745"/>
      <c r="AJ54" s="746"/>
    </row>
    <row r="55" spans="2:36" x14ac:dyDescent="0.15">
      <c r="B55" s="747"/>
      <c r="C55" s="748"/>
      <c r="D55" s="748"/>
      <c r="E55" s="748"/>
      <c r="F55" s="748"/>
      <c r="G55" s="748"/>
      <c r="H55" s="748"/>
      <c r="I55" s="748"/>
      <c r="J55" s="748"/>
      <c r="K55" s="748"/>
      <c r="L55" s="748"/>
      <c r="M55" s="748"/>
      <c r="N55" s="748"/>
      <c r="O55" s="748"/>
      <c r="P55" s="748"/>
      <c r="Q55" s="748"/>
      <c r="R55" s="748"/>
      <c r="S55" s="748"/>
      <c r="T55" s="748"/>
      <c r="U55" s="748"/>
      <c r="V55" s="748"/>
      <c r="W55" s="748"/>
      <c r="X55" s="748"/>
      <c r="Y55" s="748"/>
      <c r="Z55" s="748"/>
      <c r="AA55" s="748"/>
      <c r="AB55" s="748"/>
      <c r="AC55" s="748"/>
      <c r="AD55" s="748"/>
      <c r="AE55" s="748"/>
      <c r="AF55" s="748"/>
      <c r="AG55" s="748"/>
      <c r="AH55" s="748"/>
      <c r="AI55" s="748"/>
      <c r="AJ55" s="749"/>
    </row>
    <row r="57" spans="2:36" x14ac:dyDescent="0.15">
      <c r="D57" s="741" t="s">
        <v>100</v>
      </c>
      <c r="E57" s="741"/>
      <c r="F57" s="741"/>
      <c r="G57" s="741"/>
      <c r="H57" s="741"/>
      <c r="I57" s="741"/>
      <c r="J57" s="741"/>
      <c r="K57" s="741"/>
      <c r="L57" s="741"/>
      <c r="M57" s="741"/>
      <c r="N57" s="741"/>
      <c r="O57" s="741"/>
      <c r="P57" s="741"/>
      <c r="Q57" s="741"/>
      <c r="R57" s="741"/>
      <c r="S57" s="741"/>
      <c r="T57" s="741"/>
      <c r="U57" s="741"/>
      <c r="V57" s="741"/>
      <c r="W57" s="741"/>
      <c r="X57" s="741"/>
      <c r="Y57" s="741"/>
      <c r="Z57" s="741"/>
      <c r="AA57" s="741"/>
      <c r="AB57" s="741"/>
      <c r="AC57" s="741"/>
      <c r="AD57" s="741"/>
      <c r="AE57" s="741"/>
      <c r="AF57" s="741"/>
      <c r="AG57" s="741"/>
      <c r="AH57" s="741"/>
      <c r="AI57" s="741"/>
      <c r="AJ57" s="741"/>
    </row>
    <row r="58" spans="2:36" x14ac:dyDescent="0.15">
      <c r="D58" s="741"/>
      <c r="E58" s="741"/>
      <c r="F58" s="741"/>
      <c r="G58" s="741"/>
      <c r="H58" s="741"/>
      <c r="I58" s="741"/>
      <c r="J58" s="741"/>
      <c r="K58" s="741"/>
      <c r="L58" s="741"/>
      <c r="M58" s="741"/>
      <c r="N58" s="741"/>
      <c r="O58" s="741"/>
      <c r="P58" s="741"/>
      <c r="Q58" s="741"/>
      <c r="R58" s="741"/>
      <c r="S58" s="741"/>
      <c r="T58" s="741"/>
      <c r="U58" s="741"/>
      <c r="V58" s="741"/>
      <c r="W58" s="741"/>
      <c r="X58" s="741"/>
      <c r="Y58" s="741"/>
      <c r="Z58" s="741"/>
      <c r="AA58" s="741"/>
      <c r="AB58" s="741"/>
      <c r="AC58" s="741"/>
      <c r="AD58" s="741"/>
      <c r="AE58" s="741"/>
      <c r="AF58" s="741"/>
      <c r="AG58" s="741"/>
      <c r="AH58" s="741"/>
      <c r="AI58" s="741"/>
      <c r="AJ58" s="741"/>
    </row>
  </sheetData>
  <mergeCells count="14">
    <mergeCell ref="B2:AJ2"/>
    <mergeCell ref="B4:I6"/>
    <mergeCell ref="J4:AJ6"/>
    <mergeCell ref="B19:AJ22"/>
    <mergeCell ref="D57:AJ58"/>
    <mergeCell ref="B7:I9"/>
    <mergeCell ref="B10:I12"/>
    <mergeCell ref="B13:I15"/>
    <mergeCell ref="B16:I18"/>
    <mergeCell ref="J7:AJ9"/>
    <mergeCell ref="J10:AJ12"/>
    <mergeCell ref="J13:AJ15"/>
    <mergeCell ref="J16:AJ18"/>
    <mergeCell ref="B23:AJ55"/>
  </mergeCells>
  <phoneticPr fontId="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D4687-3039-454B-A7F9-6B0E6884749E}">
  <dimension ref="A1:F22"/>
  <sheetViews>
    <sheetView zoomScaleNormal="100" workbookViewId="0">
      <selection activeCell="A4" sqref="A4"/>
    </sheetView>
  </sheetViews>
  <sheetFormatPr defaultColWidth="9.125" defaultRowHeight="13.5" x14ac:dyDescent="0.15"/>
  <cols>
    <col min="1" max="6" width="13.625" style="131" customWidth="1"/>
    <col min="7" max="16384" width="9.125" style="131"/>
  </cols>
  <sheetData>
    <row r="1" spans="1:6" ht="18.75" x14ac:dyDescent="0.15">
      <c r="A1" s="751" t="s">
        <v>280</v>
      </c>
      <c r="B1" s="751"/>
      <c r="C1" s="751"/>
      <c r="D1" s="751"/>
      <c r="E1" s="751"/>
      <c r="F1" s="751"/>
    </row>
    <row r="2" spans="1:6" ht="9.9499999999999993" customHeight="1" x14ac:dyDescent="0.15">
      <c r="A2" s="130"/>
      <c r="B2" s="130"/>
      <c r="C2" s="130"/>
      <c r="D2" s="130"/>
      <c r="E2" s="130"/>
      <c r="F2" s="130"/>
    </row>
    <row r="3" spans="1:6" ht="105.95" customHeight="1" x14ac:dyDescent="0.15">
      <c r="A3" s="752" t="s">
        <v>346</v>
      </c>
      <c r="B3" s="752"/>
      <c r="C3" s="752"/>
      <c r="D3" s="752"/>
      <c r="E3" s="752"/>
      <c r="F3" s="752"/>
    </row>
    <row r="4" spans="1:6" ht="9.9499999999999993" customHeight="1" thickBot="1" x14ac:dyDescent="0.2">
      <c r="A4" s="146"/>
      <c r="B4" s="146"/>
      <c r="C4" s="146"/>
      <c r="D4" s="146"/>
      <c r="E4" s="146"/>
      <c r="F4" s="146"/>
    </row>
    <row r="5" spans="1:6" ht="50.1" customHeight="1" x14ac:dyDescent="0.15">
      <c r="A5" s="140" t="s">
        <v>75</v>
      </c>
      <c r="B5" s="760" t="str">
        <f>IF(ＤＡＴＡ!$D$9="","",(ＤＡＴＡ!$D$9)&amp;"高等学校")</f>
        <v/>
      </c>
      <c r="C5" s="760"/>
      <c r="D5" s="760"/>
      <c r="E5" s="760"/>
      <c r="F5" s="761"/>
    </row>
    <row r="6" spans="1:6" ht="50.1" customHeight="1" x14ac:dyDescent="0.15">
      <c r="A6" s="144" t="s">
        <v>79</v>
      </c>
      <c r="B6" s="755" t="str">
        <f>IF(ＤＡＴＡ!$AC$6="","",(ＤＡＴＡ!$AC$6))</f>
        <v/>
      </c>
      <c r="C6" s="756"/>
      <c r="D6" s="145" t="s">
        <v>260</v>
      </c>
      <c r="E6" s="755" t="str">
        <f>IF(ＤＡＴＡ!$AM$6="","",(ＤＡＴＡ!$AM$6))</f>
        <v/>
      </c>
      <c r="F6" s="757"/>
    </row>
    <row r="7" spans="1:6" ht="50.1" customHeight="1" x14ac:dyDescent="0.15">
      <c r="A7" s="141" t="s">
        <v>254</v>
      </c>
      <c r="B7" s="758" t="str">
        <f>IF(ＤＡＴＡ!$D$18="","",(ＤＡＴＡ!$D$18))</f>
        <v/>
      </c>
      <c r="C7" s="758"/>
      <c r="D7" s="758"/>
      <c r="E7" s="758"/>
      <c r="F7" s="759"/>
    </row>
    <row r="8" spans="1:6" ht="50.1" customHeight="1" x14ac:dyDescent="0.15">
      <c r="A8" s="142" t="s">
        <v>255</v>
      </c>
      <c r="B8" s="150"/>
      <c r="C8" s="138" t="s">
        <v>257</v>
      </c>
      <c r="D8" s="151"/>
      <c r="E8" s="138" t="s">
        <v>257</v>
      </c>
      <c r="F8" s="152"/>
    </row>
    <row r="9" spans="1:6" ht="50.1" customHeight="1" thickBot="1" x14ac:dyDescent="0.2">
      <c r="A9" s="143" t="s">
        <v>256</v>
      </c>
      <c r="B9" s="753"/>
      <c r="C9" s="753"/>
      <c r="D9" s="754"/>
      <c r="E9" s="139" t="s">
        <v>259</v>
      </c>
      <c r="F9" s="137"/>
    </row>
    <row r="10" spans="1:6" ht="9.9499999999999993" customHeight="1" x14ac:dyDescent="0.15"/>
    <row r="11" spans="1:6" ht="20.25" x14ac:dyDescent="0.15">
      <c r="A11" s="132" t="s">
        <v>281</v>
      </c>
    </row>
    <row r="12" spans="1:6" ht="9.9499999999999993" customHeight="1" x14ac:dyDescent="0.15">
      <c r="A12" s="133"/>
    </row>
    <row r="13" spans="1:6" ht="27" customHeight="1" x14ac:dyDescent="0.15">
      <c r="A13" s="750" t="s">
        <v>282</v>
      </c>
      <c r="B13" s="750"/>
      <c r="C13" s="750"/>
      <c r="D13" s="750"/>
      <c r="E13" s="750"/>
      <c r="F13" s="750"/>
    </row>
    <row r="14" spans="1:6" ht="27" customHeight="1" x14ac:dyDescent="0.15">
      <c r="A14" s="750" t="s">
        <v>284</v>
      </c>
      <c r="B14" s="750"/>
      <c r="C14" s="750"/>
      <c r="D14" s="750"/>
      <c r="E14" s="750"/>
      <c r="F14" s="750"/>
    </row>
    <row r="15" spans="1:6" ht="27" customHeight="1" x14ac:dyDescent="0.15">
      <c r="A15" s="750" t="s">
        <v>283</v>
      </c>
      <c r="B15" s="750"/>
      <c r="C15" s="750"/>
      <c r="D15" s="750"/>
      <c r="E15" s="750"/>
      <c r="F15" s="750"/>
    </row>
    <row r="16" spans="1:6" ht="27" customHeight="1" x14ac:dyDescent="0.15">
      <c r="A16" s="750" t="s">
        <v>285</v>
      </c>
      <c r="B16" s="750"/>
      <c r="C16" s="750"/>
      <c r="D16" s="750"/>
      <c r="E16" s="750"/>
      <c r="F16" s="750"/>
    </row>
    <row r="17" spans="1:6" ht="27" customHeight="1" x14ac:dyDescent="0.15">
      <c r="A17" s="750" t="s">
        <v>286</v>
      </c>
      <c r="B17" s="750"/>
      <c r="C17" s="750"/>
      <c r="D17" s="750"/>
      <c r="E17" s="750"/>
      <c r="F17" s="750"/>
    </row>
    <row r="18" spans="1:6" ht="27" customHeight="1" x14ac:dyDescent="0.15">
      <c r="A18" s="750" t="s">
        <v>287</v>
      </c>
      <c r="B18" s="750"/>
      <c r="C18" s="750"/>
      <c r="D18" s="750"/>
      <c r="E18" s="750"/>
      <c r="F18" s="750"/>
    </row>
    <row r="19" spans="1:6" ht="27" customHeight="1" x14ac:dyDescent="0.15">
      <c r="A19" s="750" t="s">
        <v>288</v>
      </c>
      <c r="B19" s="750"/>
      <c r="C19" s="750"/>
      <c r="D19" s="750"/>
      <c r="E19" s="750"/>
      <c r="F19" s="750"/>
    </row>
    <row r="20" spans="1:6" ht="27" customHeight="1" x14ac:dyDescent="0.15">
      <c r="A20" s="750" t="s">
        <v>267</v>
      </c>
      <c r="B20" s="750"/>
      <c r="C20" s="750"/>
      <c r="D20" s="750"/>
      <c r="E20" s="750"/>
      <c r="F20" s="750"/>
    </row>
    <row r="21" spans="1:6" ht="27" customHeight="1" x14ac:dyDescent="0.15">
      <c r="A21" s="750" t="s">
        <v>338</v>
      </c>
      <c r="B21" s="750"/>
      <c r="C21" s="750"/>
      <c r="D21" s="750"/>
      <c r="E21" s="750"/>
      <c r="F21" s="750"/>
    </row>
    <row r="22" spans="1:6" ht="27" customHeight="1" x14ac:dyDescent="0.15">
      <c r="A22" s="750" t="s">
        <v>263</v>
      </c>
      <c r="B22" s="750"/>
      <c r="C22" s="750"/>
      <c r="D22" s="750"/>
      <c r="E22" s="750"/>
      <c r="F22" s="750"/>
    </row>
  </sheetData>
  <mergeCells count="17">
    <mergeCell ref="A1:F1"/>
    <mergeCell ref="A3:F3"/>
    <mergeCell ref="A14:F14"/>
    <mergeCell ref="A15:F15"/>
    <mergeCell ref="B9:D9"/>
    <mergeCell ref="B6:C6"/>
    <mergeCell ref="E6:F6"/>
    <mergeCell ref="B7:F7"/>
    <mergeCell ref="B5:F5"/>
    <mergeCell ref="A20:F20"/>
    <mergeCell ref="A21:F21"/>
    <mergeCell ref="A13:F13"/>
    <mergeCell ref="A19:F19"/>
    <mergeCell ref="A22:F22"/>
    <mergeCell ref="A16:F16"/>
    <mergeCell ref="A17:F17"/>
    <mergeCell ref="A18:F18"/>
  </mergeCells>
  <phoneticPr fontId="2"/>
  <printOptions horizontalCentered="1" verticalCentered="1"/>
  <pageMargins left="0.78740157480314965" right="0.78740157480314965" top="1.1811023622047245" bottom="1.1811023622047245" header="0.31496062992125984" footer="0.31496062992125984"/>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D9EC3-48A1-46F3-A3C9-E226254AAFE6}">
  <dimension ref="A1:F21"/>
  <sheetViews>
    <sheetView zoomScaleNormal="100" workbookViewId="0">
      <selection activeCell="A2" sqref="A2"/>
    </sheetView>
  </sheetViews>
  <sheetFormatPr defaultColWidth="9.125" defaultRowHeight="13.5" x14ac:dyDescent="0.15"/>
  <cols>
    <col min="1" max="6" width="13.625" style="131" customWidth="1"/>
    <col min="7" max="16384" width="9.125" style="131"/>
  </cols>
  <sheetData>
    <row r="1" spans="1:6" ht="18.75" x14ac:dyDescent="0.15">
      <c r="A1" s="751" t="s">
        <v>279</v>
      </c>
      <c r="B1" s="751"/>
      <c r="C1" s="751"/>
      <c r="D1" s="751"/>
      <c r="E1" s="751"/>
      <c r="F1" s="751"/>
    </row>
    <row r="2" spans="1:6" ht="18.75" x14ac:dyDescent="0.15">
      <c r="A2" s="147"/>
      <c r="B2" s="147"/>
      <c r="C2" s="147"/>
      <c r="D2" s="147"/>
      <c r="E2" s="147"/>
      <c r="F2" s="147"/>
    </row>
    <row r="3" spans="1:6" ht="105.95" customHeight="1" x14ac:dyDescent="0.15">
      <c r="A3" s="752" t="s">
        <v>264</v>
      </c>
      <c r="B3" s="752"/>
      <c r="C3" s="752"/>
      <c r="D3" s="752"/>
      <c r="E3" s="752"/>
      <c r="F3" s="752"/>
    </row>
    <row r="4" spans="1:6" ht="18.95" customHeight="1" thickBot="1" x14ac:dyDescent="0.2">
      <c r="A4" s="148"/>
      <c r="B4" s="148"/>
      <c r="C4" s="148"/>
      <c r="D4" s="148"/>
      <c r="E4" s="148"/>
      <c r="F4" s="148"/>
    </row>
    <row r="5" spans="1:6" ht="50.1" customHeight="1" x14ac:dyDescent="0.15">
      <c r="A5" s="140" t="s">
        <v>75</v>
      </c>
      <c r="B5" s="760" t="str">
        <f>IF(ＤＡＴＡ!$D$9="","",(ＤＡＴＡ!$D$9)&amp;"高等学校")</f>
        <v/>
      </c>
      <c r="C5" s="760"/>
      <c r="D5" s="760"/>
      <c r="E5" s="760"/>
      <c r="F5" s="761"/>
    </row>
    <row r="6" spans="1:6" ht="50.1" customHeight="1" x14ac:dyDescent="0.15">
      <c r="A6" s="144" t="s">
        <v>79</v>
      </c>
      <c r="B6" s="755" t="str">
        <f>IF(ＤＡＴＡ!$AC$6="","",(ＤＡＴＡ!$AC$6))</f>
        <v/>
      </c>
      <c r="C6" s="756"/>
      <c r="D6" s="145" t="s">
        <v>260</v>
      </c>
      <c r="E6" s="755" t="str">
        <f>IF(ＤＡＴＡ!$AM$6="","",(ＤＡＴＡ!$AM$6))</f>
        <v/>
      </c>
      <c r="F6" s="757"/>
    </row>
    <row r="7" spans="1:6" ht="50.1" customHeight="1" x14ac:dyDescent="0.15">
      <c r="A7" s="141" t="s">
        <v>254</v>
      </c>
      <c r="B7" s="758" t="str">
        <f>IF(ＤＡＴＡ!$D$18="","",(ＤＡＴＡ!$D$18))</f>
        <v/>
      </c>
      <c r="C7" s="758"/>
      <c r="D7" s="758"/>
      <c r="E7" s="758"/>
      <c r="F7" s="759"/>
    </row>
    <row r="8" spans="1:6" ht="50.1" customHeight="1" x14ac:dyDescent="0.15">
      <c r="A8" s="142" t="s">
        <v>255</v>
      </c>
      <c r="B8" s="134"/>
      <c r="C8" s="149" t="s">
        <v>257</v>
      </c>
      <c r="D8" s="135"/>
      <c r="E8" s="149" t="s">
        <v>257</v>
      </c>
      <c r="F8" s="136"/>
    </row>
    <row r="9" spans="1:6" ht="50.1" customHeight="1" thickBot="1" x14ac:dyDescent="0.2">
      <c r="A9" s="143" t="s">
        <v>256</v>
      </c>
      <c r="B9" s="762"/>
      <c r="C9" s="762"/>
      <c r="D9" s="763"/>
      <c r="E9" s="139" t="s">
        <v>259</v>
      </c>
      <c r="F9" s="137"/>
    </row>
    <row r="11" spans="1:6" ht="20.25" x14ac:dyDescent="0.15">
      <c r="A11" s="132" t="s">
        <v>253</v>
      </c>
    </row>
    <row r="12" spans="1:6" ht="15.75" x14ac:dyDescent="0.15">
      <c r="A12" s="133"/>
    </row>
    <row r="13" spans="1:6" ht="27" customHeight="1" x14ac:dyDescent="0.15">
      <c r="A13" s="750" t="s">
        <v>258</v>
      </c>
      <c r="B13" s="750"/>
      <c r="C13" s="750"/>
      <c r="D13" s="750"/>
      <c r="E13" s="750"/>
      <c r="F13" s="750"/>
    </row>
    <row r="14" spans="1:6" ht="27" customHeight="1" x14ac:dyDescent="0.15">
      <c r="A14" s="750" t="s">
        <v>261</v>
      </c>
      <c r="B14" s="750"/>
      <c r="C14" s="750"/>
      <c r="D14" s="750"/>
      <c r="E14" s="750"/>
      <c r="F14" s="750"/>
    </row>
    <row r="15" spans="1:6" ht="27" customHeight="1" x14ac:dyDescent="0.15">
      <c r="A15" s="750" t="s">
        <v>265</v>
      </c>
      <c r="B15" s="750"/>
      <c r="C15" s="750"/>
      <c r="D15" s="750"/>
      <c r="E15" s="750"/>
      <c r="F15" s="750"/>
    </row>
    <row r="16" spans="1:6" ht="27" customHeight="1" x14ac:dyDescent="0.15">
      <c r="A16" s="750" t="s">
        <v>266</v>
      </c>
      <c r="B16" s="750"/>
      <c r="C16" s="750"/>
      <c r="D16" s="750"/>
      <c r="E16" s="750"/>
      <c r="F16" s="750"/>
    </row>
    <row r="17" spans="1:6" ht="27" customHeight="1" x14ac:dyDescent="0.15">
      <c r="A17" s="750" t="s">
        <v>262</v>
      </c>
      <c r="B17" s="750"/>
      <c r="C17" s="750"/>
      <c r="D17" s="750"/>
      <c r="E17" s="750"/>
      <c r="F17" s="750"/>
    </row>
    <row r="18" spans="1:6" ht="27" customHeight="1" x14ac:dyDescent="0.15">
      <c r="A18" s="750" t="s">
        <v>278</v>
      </c>
      <c r="B18" s="750"/>
      <c r="C18" s="750"/>
      <c r="D18" s="750"/>
      <c r="E18" s="750"/>
      <c r="F18" s="750"/>
    </row>
    <row r="19" spans="1:6" ht="27" customHeight="1" x14ac:dyDescent="0.15">
      <c r="A19" s="750" t="s">
        <v>267</v>
      </c>
      <c r="B19" s="750"/>
      <c r="C19" s="750"/>
      <c r="D19" s="750"/>
      <c r="E19" s="750"/>
      <c r="F19" s="750"/>
    </row>
    <row r="20" spans="1:6" ht="27" customHeight="1" x14ac:dyDescent="0.15">
      <c r="A20" s="750" t="s">
        <v>268</v>
      </c>
      <c r="B20" s="750"/>
      <c r="C20" s="750"/>
      <c r="D20" s="750"/>
      <c r="E20" s="750"/>
      <c r="F20" s="750"/>
    </row>
    <row r="21" spans="1:6" ht="27" customHeight="1" x14ac:dyDescent="0.15">
      <c r="A21" s="750" t="s">
        <v>263</v>
      </c>
      <c r="B21" s="750"/>
      <c r="C21" s="750"/>
      <c r="D21" s="750"/>
      <c r="E21" s="750"/>
      <c r="F21" s="750"/>
    </row>
  </sheetData>
  <mergeCells count="16">
    <mergeCell ref="A18:F18"/>
    <mergeCell ref="A19:F19"/>
    <mergeCell ref="A20:F20"/>
    <mergeCell ref="A21:F21"/>
    <mergeCell ref="B9:D9"/>
    <mergeCell ref="A13:F13"/>
    <mergeCell ref="A14:F14"/>
    <mergeCell ref="A15:F15"/>
    <mergeCell ref="A16:F16"/>
    <mergeCell ref="A17:F17"/>
    <mergeCell ref="B7:F7"/>
    <mergeCell ref="A1:F1"/>
    <mergeCell ref="A3:F3"/>
    <mergeCell ref="B5:F5"/>
    <mergeCell ref="B6:C6"/>
    <mergeCell ref="E6:F6"/>
  </mergeCells>
  <phoneticPr fontId="2"/>
  <printOptions horizontalCentered="1" verticalCentered="1"/>
  <pageMargins left="0.78740157480314965" right="0.78740157480314965" top="1.1811023622047245" bottom="1.1811023622047245"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CB109"/>
  <sheetViews>
    <sheetView showGridLines="0" workbookViewId="0">
      <selection activeCell="D9" sqref="D9:F9"/>
    </sheetView>
  </sheetViews>
  <sheetFormatPr defaultRowHeight="13.5" x14ac:dyDescent="0.15"/>
  <cols>
    <col min="1" max="1" width="2.125" customWidth="1"/>
    <col min="8" max="9" width="2.125" customWidth="1"/>
    <col min="10" max="30" width="2" customWidth="1"/>
    <col min="31" max="48" width="2.125" customWidth="1"/>
    <col min="49" max="53" width="2.125" style="86" customWidth="1"/>
    <col min="54" max="55" width="2.125" customWidth="1"/>
    <col min="57" max="57" width="11.625" hidden="1" customWidth="1"/>
  </cols>
  <sheetData>
    <row r="1" spans="1:8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row>
    <row r="2" spans="1:80" ht="14.25" thickBot="1" x14ac:dyDescent="0.2">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95"/>
      <c r="BD2" s="95"/>
      <c r="BE2" s="95"/>
      <c r="BF2" s="95"/>
      <c r="BG2" s="95"/>
      <c r="BH2" s="95"/>
      <c r="BI2" s="95"/>
      <c r="BJ2" s="95"/>
      <c r="BK2" s="95"/>
      <c r="BL2" s="95"/>
      <c r="BM2" s="95"/>
      <c r="BN2" s="95"/>
      <c r="BO2" s="95"/>
      <c r="BP2" s="95"/>
      <c r="BQ2" s="95"/>
      <c r="BR2" s="95"/>
      <c r="BS2" s="95"/>
      <c r="BT2" s="95"/>
      <c r="BU2" s="95"/>
      <c r="BV2" s="95"/>
      <c r="BW2" s="95"/>
      <c r="BX2" s="95"/>
      <c r="BY2" s="95"/>
      <c r="BZ2" s="95"/>
      <c r="CA2" s="95"/>
      <c r="CB2" s="95"/>
    </row>
    <row r="3" spans="1:80" ht="27.75" customHeight="1" x14ac:dyDescent="0.15">
      <c r="B3" s="126" t="s">
        <v>152</v>
      </c>
      <c r="C3" s="127">
        <v>4</v>
      </c>
      <c r="D3" s="292" t="str">
        <f>"令和"&amp;C3&amp;"年"</f>
        <v>令和4年</v>
      </c>
      <c r="E3" s="292"/>
      <c r="F3" s="129" t="s">
        <v>251</v>
      </c>
      <c r="G3" s="293" t="s">
        <v>4</v>
      </c>
      <c r="H3" s="294"/>
      <c r="I3" s="294"/>
      <c r="J3" s="294"/>
      <c r="K3" s="294"/>
      <c r="L3" s="294"/>
      <c r="M3" s="295"/>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row>
    <row r="4" spans="1:80" ht="27.75" customHeight="1" thickBot="1" x14ac:dyDescent="0.2">
      <c r="A4" s="95"/>
      <c r="B4" s="81" t="s">
        <v>151</v>
      </c>
      <c r="C4" s="128">
        <v>69</v>
      </c>
      <c r="D4" s="290" t="str">
        <f>"第"&amp;$C$4&amp;"回"&amp;"　"&amp;"東海高等学校総合体育大会"</f>
        <v>第69回　東海高等学校総合体育大会</v>
      </c>
      <c r="E4" s="290"/>
      <c r="F4" s="290"/>
      <c r="G4" s="290"/>
      <c r="H4" s="290"/>
      <c r="I4" s="290"/>
      <c r="J4" s="290"/>
      <c r="K4" s="290"/>
      <c r="L4" s="290"/>
      <c r="M4" s="291"/>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row>
    <row r="5" spans="1:80" x14ac:dyDescent="0.15">
      <c r="A5" s="95"/>
      <c r="B5" s="95"/>
      <c r="C5" s="95"/>
      <c r="D5" s="97"/>
      <c r="E5" s="97"/>
      <c r="F5" s="97"/>
      <c r="G5" s="97"/>
      <c r="H5" s="97"/>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row>
    <row r="6" spans="1:80" ht="24" x14ac:dyDescent="0.15">
      <c r="A6" s="95"/>
      <c r="B6" s="386" t="s">
        <v>153</v>
      </c>
      <c r="C6" s="386"/>
      <c r="D6" s="386"/>
      <c r="E6" s="386"/>
      <c r="F6" s="386"/>
      <c r="G6" s="97"/>
      <c r="H6" s="97"/>
      <c r="I6" s="95"/>
      <c r="J6" s="312" t="s">
        <v>212</v>
      </c>
      <c r="K6" s="312"/>
      <c r="L6" s="312"/>
      <c r="M6" s="312"/>
      <c r="N6" s="312"/>
      <c r="O6" s="312"/>
      <c r="P6" s="389"/>
      <c r="Q6" s="389"/>
      <c r="R6" s="389"/>
      <c r="S6" s="389"/>
      <c r="T6" s="389"/>
      <c r="U6" s="389"/>
      <c r="V6" s="389"/>
      <c r="W6" s="389"/>
      <c r="X6" s="95"/>
      <c r="Y6" s="95"/>
      <c r="Z6" s="312" t="s">
        <v>213</v>
      </c>
      <c r="AA6" s="312"/>
      <c r="AB6" s="312"/>
      <c r="AC6" s="389"/>
      <c r="AD6" s="389"/>
      <c r="AE6" s="389"/>
      <c r="AF6" s="389"/>
      <c r="AG6" s="389"/>
      <c r="AH6" s="98"/>
      <c r="AI6" s="98"/>
      <c r="AJ6" s="312" t="s">
        <v>277</v>
      </c>
      <c r="AK6" s="312"/>
      <c r="AL6" s="312"/>
      <c r="AM6" s="389"/>
      <c r="AN6" s="389"/>
      <c r="AO6" s="389"/>
      <c r="AP6" s="389"/>
      <c r="AQ6" s="389"/>
      <c r="AR6" s="95"/>
      <c r="AS6" s="95"/>
      <c r="AT6" s="95"/>
      <c r="AU6" s="95"/>
      <c r="AV6" s="95"/>
      <c r="AW6" s="95"/>
      <c r="AX6" s="95"/>
      <c r="AY6" s="95"/>
      <c r="AZ6" s="95"/>
      <c r="BA6" s="95"/>
      <c r="BB6" s="95"/>
      <c r="BC6" s="95"/>
      <c r="BD6" s="95"/>
      <c r="BE6" s="95"/>
      <c r="BF6" s="95"/>
      <c r="BG6" s="95"/>
      <c r="BH6" s="95"/>
      <c r="BI6" s="95"/>
      <c r="BJ6" s="95"/>
      <c r="BK6" s="95"/>
      <c r="BL6" s="95"/>
      <c r="BM6" s="95"/>
      <c r="BN6" s="95"/>
      <c r="BO6" s="95"/>
      <c r="BP6" s="95"/>
      <c r="BQ6" s="95"/>
      <c r="BR6" s="95"/>
      <c r="BS6" s="95"/>
      <c r="BT6" s="95"/>
      <c r="BU6" s="95"/>
      <c r="BV6" s="95"/>
      <c r="BW6" s="95"/>
      <c r="BX6" s="95"/>
      <c r="BY6" s="95"/>
      <c r="BZ6" s="95"/>
      <c r="CA6" s="95"/>
      <c r="CB6" s="95"/>
    </row>
    <row r="7" spans="1:80" x14ac:dyDescent="0.15">
      <c r="B7" s="300" t="s">
        <v>203</v>
      </c>
      <c r="C7" s="301"/>
      <c r="D7" s="301"/>
      <c r="E7" s="301"/>
      <c r="F7" s="301"/>
      <c r="G7" s="302"/>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c r="AU7" s="95"/>
      <c r="AV7" s="95"/>
      <c r="AW7" s="95"/>
      <c r="AX7" s="95"/>
      <c r="AY7" s="95"/>
      <c r="AZ7" s="95"/>
      <c r="BA7" s="95"/>
      <c r="BB7" s="95"/>
      <c r="BC7" s="95"/>
      <c r="BD7" s="95"/>
      <c r="BE7" s="79" t="s">
        <v>2</v>
      </c>
      <c r="BF7" s="415" t="s">
        <v>3</v>
      </c>
      <c r="BG7" s="415"/>
      <c r="BH7" s="415"/>
      <c r="BI7" s="415"/>
      <c r="BJ7" s="415"/>
      <c r="BK7" s="95"/>
      <c r="BL7" s="95"/>
      <c r="BM7" s="95"/>
      <c r="BN7" s="95"/>
      <c r="BO7" s="95"/>
      <c r="BP7" s="95"/>
      <c r="BQ7" s="95"/>
      <c r="BR7" s="95"/>
      <c r="BS7" s="95"/>
      <c r="BT7" s="95"/>
      <c r="BU7" s="95"/>
      <c r="BV7" s="95"/>
      <c r="BW7" s="95"/>
      <c r="BX7" s="95"/>
      <c r="BY7" s="95"/>
      <c r="BZ7" s="95"/>
      <c r="CA7" s="95"/>
      <c r="CB7" s="95"/>
    </row>
    <row r="8" spans="1:80" ht="13.5" customHeight="1" x14ac:dyDescent="0.15">
      <c r="A8" s="95"/>
      <c r="B8" s="287" t="s">
        <v>74</v>
      </c>
      <c r="C8" s="287"/>
      <c r="D8" s="288" t="str">
        <f>PHONETIC(D9)</f>
        <v/>
      </c>
      <c r="E8" s="288"/>
      <c r="F8" s="289"/>
      <c r="G8" s="112" t="s">
        <v>210</v>
      </c>
      <c r="H8" s="99"/>
      <c r="I8" s="99"/>
      <c r="J8" s="274" t="s">
        <v>169</v>
      </c>
      <c r="K8" s="274"/>
      <c r="L8" s="274"/>
      <c r="M8" s="274" t="s">
        <v>170</v>
      </c>
      <c r="N8" s="274"/>
      <c r="O8" s="274"/>
      <c r="P8" s="384" t="s">
        <v>16</v>
      </c>
      <c r="Q8" s="385"/>
      <c r="R8" s="385"/>
      <c r="S8" s="385"/>
      <c r="T8" s="385"/>
      <c r="U8" s="385"/>
      <c r="V8" s="385"/>
      <c r="W8" s="385"/>
      <c r="X8" s="402" t="s">
        <v>44</v>
      </c>
      <c r="Y8" s="359"/>
      <c r="Z8" s="403"/>
      <c r="AA8" s="390" t="s">
        <v>45</v>
      </c>
      <c r="AB8" s="391"/>
      <c r="AC8" s="391"/>
      <c r="AD8" s="391"/>
      <c r="AE8" s="391"/>
      <c r="AF8" s="391"/>
      <c r="AG8" s="391"/>
      <c r="AH8" s="391"/>
      <c r="AI8" s="391"/>
      <c r="AJ8" s="392"/>
      <c r="AK8" s="393" t="s">
        <v>18</v>
      </c>
      <c r="AL8" s="394"/>
      <c r="AM8" s="375" t="s">
        <v>19</v>
      </c>
      <c r="AN8" s="376"/>
      <c r="AO8" s="376"/>
      <c r="AP8" s="376"/>
      <c r="AQ8" s="376"/>
      <c r="AR8" s="376"/>
      <c r="AS8" s="376"/>
      <c r="AT8" s="376"/>
      <c r="AU8" s="376"/>
      <c r="AV8" s="377"/>
      <c r="AW8" s="364" t="s">
        <v>128</v>
      </c>
      <c r="AX8" s="364"/>
      <c r="AY8" s="364"/>
      <c r="AZ8" s="364"/>
      <c r="BA8" s="364"/>
      <c r="BB8" s="364"/>
      <c r="BC8" s="364"/>
      <c r="BD8" s="95"/>
      <c r="BE8" s="87" t="s">
        <v>4</v>
      </c>
      <c r="BF8" s="415"/>
      <c r="BG8" s="415"/>
      <c r="BH8" s="415"/>
      <c r="BI8" s="415"/>
      <c r="BJ8" s="415"/>
      <c r="BK8" s="95"/>
      <c r="BL8" s="95"/>
      <c r="BM8" s="95"/>
      <c r="BN8" s="95"/>
      <c r="BO8" s="95"/>
      <c r="BP8" s="95"/>
      <c r="BQ8" s="95"/>
      <c r="BR8" s="95"/>
      <c r="BS8" s="95"/>
      <c r="BT8" s="95"/>
      <c r="BU8" s="95"/>
      <c r="BV8" s="95"/>
      <c r="BW8" s="95"/>
      <c r="BX8" s="95"/>
      <c r="BY8" s="95"/>
      <c r="BZ8" s="95"/>
      <c r="CA8" s="95"/>
      <c r="CB8" s="95"/>
    </row>
    <row r="9" spans="1:80" ht="13.5" customHeight="1" x14ac:dyDescent="0.15">
      <c r="A9" s="95"/>
      <c r="B9" s="281" t="s">
        <v>75</v>
      </c>
      <c r="C9" s="281"/>
      <c r="D9" s="282"/>
      <c r="E9" s="282"/>
      <c r="F9" s="283"/>
      <c r="G9" s="113" t="s">
        <v>209</v>
      </c>
      <c r="H9" s="99"/>
      <c r="I9" s="99"/>
      <c r="J9" s="274"/>
      <c r="K9" s="274"/>
      <c r="L9" s="274"/>
      <c r="M9" s="274"/>
      <c r="N9" s="274"/>
      <c r="O9" s="274"/>
      <c r="P9" s="385"/>
      <c r="Q9" s="385"/>
      <c r="R9" s="385"/>
      <c r="S9" s="385"/>
      <c r="T9" s="385"/>
      <c r="U9" s="385"/>
      <c r="V9" s="385"/>
      <c r="W9" s="385"/>
      <c r="X9" s="404"/>
      <c r="Y9" s="360"/>
      <c r="Z9" s="405"/>
      <c r="AA9" s="393" t="s">
        <v>21</v>
      </c>
      <c r="AB9" s="399"/>
      <c r="AC9" s="399"/>
      <c r="AD9" s="399"/>
      <c r="AE9" s="399"/>
      <c r="AF9" s="399"/>
      <c r="AG9" s="399"/>
      <c r="AH9" s="399"/>
      <c r="AI9" s="399"/>
      <c r="AJ9" s="394"/>
      <c r="AK9" s="395"/>
      <c r="AL9" s="396"/>
      <c r="AM9" s="378"/>
      <c r="AN9" s="379"/>
      <c r="AO9" s="379"/>
      <c r="AP9" s="379"/>
      <c r="AQ9" s="379"/>
      <c r="AR9" s="379"/>
      <c r="AS9" s="379"/>
      <c r="AT9" s="379"/>
      <c r="AU9" s="379"/>
      <c r="AV9" s="380"/>
      <c r="AW9" s="364"/>
      <c r="AX9" s="364"/>
      <c r="AY9" s="364"/>
      <c r="AZ9" s="364"/>
      <c r="BA9" s="364"/>
      <c r="BB9" s="364"/>
      <c r="BC9" s="364"/>
      <c r="BD9" s="95"/>
      <c r="BE9" s="12" t="s">
        <v>5</v>
      </c>
      <c r="BF9" s="95"/>
      <c r="BG9" s="95"/>
      <c r="BH9" s="95"/>
      <c r="BI9" s="95"/>
      <c r="BJ9" s="95"/>
      <c r="BK9" s="95"/>
      <c r="BL9" s="95"/>
      <c r="BM9" s="95"/>
      <c r="BN9" s="95"/>
      <c r="BO9" s="95"/>
      <c r="BP9" s="95"/>
      <c r="BQ9" s="95"/>
      <c r="BR9" s="95"/>
      <c r="BS9" s="95"/>
      <c r="BT9" s="95"/>
      <c r="BU9" s="95"/>
      <c r="BV9" s="95"/>
      <c r="BW9" s="95"/>
      <c r="BX9" s="95"/>
      <c r="BY9" s="95"/>
      <c r="BZ9" s="95"/>
      <c r="CA9" s="95"/>
      <c r="CB9" s="95"/>
    </row>
    <row r="10" spans="1:80" x14ac:dyDescent="0.15">
      <c r="A10" s="95"/>
      <c r="B10" s="387" t="s">
        <v>74</v>
      </c>
      <c r="C10" s="387"/>
      <c r="D10" s="316" t="str">
        <f>PHONETIC(D11)</f>
        <v/>
      </c>
      <c r="E10" s="316"/>
      <c r="F10" s="303"/>
      <c r="G10" s="114" t="s">
        <v>247</v>
      </c>
      <c r="H10" s="100"/>
      <c r="I10" s="100"/>
      <c r="J10" s="274"/>
      <c r="K10" s="274"/>
      <c r="L10" s="274"/>
      <c r="M10" s="274"/>
      <c r="N10" s="274"/>
      <c r="O10" s="274"/>
      <c r="P10" s="385"/>
      <c r="Q10" s="385"/>
      <c r="R10" s="385"/>
      <c r="S10" s="385"/>
      <c r="T10" s="385"/>
      <c r="U10" s="385"/>
      <c r="V10" s="385"/>
      <c r="W10" s="385"/>
      <c r="X10" s="404"/>
      <c r="Y10" s="360"/>
      <c r="Z10" s="405"/>
      <c r="AA10" s="395"/>
      <c r="AB10" s="400"/>
      <c r="AC10" s="400"/>
      <c r="AD10" s="400"/>
      <c r="AE10" s="400"/>
      <c r="AF10" s="400"/>
      <c r="AG10" s="400"/>
      <c r="AH10" s="400"/>
      <c r="AI10" s="400"/>
      <c r="AJ10" s="396"/>
      <c r="AK10" s="395"/>
      <c r="AL10" s="396"/>
      <c r="AM10" s="378"/>
      <c r="AN10" s="379"/>
      <c r="AO10" s="379"/>
      <c r="AP10" s="379"/>
      <c r="AQ10" s="379"/>
      <c r="AR10" s="379"/>
      <c r="AS10" s="379"/>
      <c r="AT10" s="379"/>
      <c r="AU10" s="379"/>
      <c r="AV10" s="380"/>
      <c r="AW10" s="365" t="s">
        <v>195</v>
      </c>
      <c r="AX10" s="365"/>
      <c r="AY10" s="365"/>
      <c r="AZ10" s="365"/>
      <c r="BA10" s="364" t="s">
        <v>196</v>
      </c>
      <c r="BB10" s="364"/>
      <c r="BC10" s="364"/>
      <c r="BD10" s="95"/>
      <c r="BE10" s="12" t="s">
        <v>7</v>
      </c>
      <c r="BF10" s="95"/>
      <c r="BG10" s="95"/>
      <c r="BH10" s="95"/>
      <c r="BI10" s="95"/>
      <c r="BJ10" s="95"/>
      <c r="BK10" s="95"/>
      <c r="BL10" s="95"/>
      <c r="BM10" s="95"/>
      <c r="BN10" s="95"/>
      <c r="BO10" s="95"/>
      <c r="BP10" s="95"/>
      <c r="BQ10" s="95"/>
      <c r="BR10" s="95"/>
      <c r="BS10" s="95"/>
      <c r="BT10" s="95"/>
      <c r="BU10" s="95"/>
      <c r="BV10" s="95"/>
      <c r="BW10" s="95"/>
      <c r="BX10" s="95"/>
      <c r="BY10" s="95"/>
      <c r="BZ10" s="95"/>
      <c r="CA10" s="95"/>
      <c r="CB10" s="95"/>
    </row>
    <row r="11" spans="1:80" x14ac:dyDescent="0.15">
      <c r="A11" s="95"/>
      <c r="B11" s="387" t="s">
        <v>155</v>
      </c>
      <c r="C11" s="387"/>
      <c r="D11" s="388"/>
      <c r="E11" s="388"/>
      <c r="F11" s="313"/>
      <c r="G11" s="114" t="s">
        <v>246</v>
      </c>
      <c r="H11" s="101"/>
      <c r="I11" s="101"/>
      <c r="J11" s="274"/>
      <c r="K11" s="274"/>
      <c r="L11" s="274"/>
      <c r="M11" s="274"/>
      <c r="N11" s="274"/>
      <c r="O11" s="274"/>
      <c r="P11" s="385"/>
      <c r="Q11" s="385"/>
      <c r="R11" s="385"/>
      <c r="S11" s="385"/>
      <c r="T11" s="385"/>
      <c r="U11" s="385"/>
      <c r="V11" s="385"/>
      <c r="W11" s="385"/>
      <c r="X11" s="406"/>
      <c r="Y11" s="407"/>
      <c r="Z11" s="408"/>
      <c r="AA11" s="397"/>
      <c r="AB11" s="401"/>
      <c r="AC11" s="401"/>
      <c r="AD11" s="401"/>
      <c r="AE11" s="401"/>
      <c r="AF11" s="401"/>
      <c r="AG11" s="401"/>
      <c r="AH11" s="401"/>
      <c r="AI11" s="401"/>
      <c r="AJ11" s="398"/>
      <c r="AK11" s="397"/>
      <c r="AL11" s="398"/>
      <c r="AM11" s="381"/>
      <c r="AN11" s="382"/>
      <c r="AO11" s="382"/>
      <c r="AP11" s="382"/>
      <c r="AQ11" s="382"/>
      <c r="AR11" s="382"/>
      <c r="AS11" s="382"/>
      <c r="AT11" s="382"/>
      <c r="AU11" s="382"/>
      <c r="AV11" s="383"/>
      <c r="AW11" s="365"/>
      <c r="AX11" s="365"/>
      <c r="AY11" s="365"/>
      <c r="AZ11" s="365"/>
      <c r="BA11" s="364"/>
      <c r="BB11" s="364"/>
      <c r="BC11" s="364"/>
      <c r="BD11" s="95"/>
      <c r="BE11" s="12" t="s">
        <v>9</v>
      </c>
      <c r="BF11" s="95"/>
      <c r="BG11" s="95"/>
      <c r="BH11" s="95"/>
      <c r="BI11" s="95"/>
      <c r="BJ11" s="95"/>
      <c r="BK11" s="95"/>
      <c r="BL11" s="95"/>
      <c r="BM11" s="95"/>
      <c r="BN11" s="95"/>
      <c r="BO11" s="95"/>
      <c r="BP11" s="95"/>
      <c r="BQ11" s="95"/>
      <c r="BR11" s="95"/>
      <c r="BS11" s="95"/>
      <c r="BT11" s="95"/>
      <c r="BU11" s="95"/>
      <c r="BV11" s="95"/>
      <c r="BW11" s="95"/>
      <c r="BX11" s="95"/>
      <c r="BY11" s="95"/>
      <c r="BZ11" s="95"/>
      <c r="CA11" s="95"/>
      <c r="CB11" s="95"/>
    </row>
    <row r="12" spans="1:80" x14ac:dyDescent="0.15">
      <c r="A12" s="95"/>
      <c r="B12" s="296" t="s">
        <v>204</v>
      </c>
      <c r="C12" s="297"/>
      <c r="D12" s="309"/>
      <c r="E12" s="310"/>
      <c r="F12" s="310"/>
      <c r="G12" s="311"/>
      <c r="H12" s="101"/>
      <c r="I12" s="101"/>
      <c r="J12" s="274" t="s">
        <v>171</v>
      </c>
      <c r="K12" s="274"/>
      <c r="L12" s="274"/>
      <c r="M12" s="274" t="s">
        <v>171</v>
      </c>
      <c r="N12" s="274"/>
      <c r="O12" s="274"/>
      <c r="P12" s="273"/>
      <c r="Q12" s="273"/>
      <c r="R12" s="273"/>
      <c r="S12" s="273"/>
      <c r="T12" s="273"/>
      <c r="U12" s="273"/>
      <c r="V12" s="273"/>
      <c r="W12" s="273"/>
      <c r="X12" s="264"/>
      <c r="Y12" s="265"/>
      <c r="Z12" s="266"/>
      <c r="AA12" s="275" t="str">
        <f>PHONETIC(AA14)</f>
        <v/>
      </c>
      <c r="AB12" s="276"/>
      <c r="AC12" s="276"/>
      <c r="AD12" s="276"/>
      <c r="AE12" s="276"/>
      <c r="AF12" s="276"/>
      <c r="AG12" s="276"/>
      <c r="AH12" s="276"/>
      <c r="AI12" s="276"/>
      <c r="AJ12" s="277"/>
      <c r="AK12" s="341"/>
      <c r="AL12" s="341"/>
      <c r="AM12" s="264"/>
      <c r="AN12" s="265"/>
      <c r="AO12" s="265"/>
      <c r="AP12" s="359" t="s">
        <v>22</v>
      </c>
      <c r="AQ12" s="361"/>
      <c r="AR12" s="361"/>
      <c r="AS12" s="359" t="s">
        <v>22</v>
      </c>
      <c r="AT12" s="265"/>
      <c r="AU12" s="265"/>
      <c r="AV12" s="118"/>
      <c r="AW12" s="352"/>
      <c r="AX12" s="353"/>
      <c r="AY12" s="353"/>
      <c r="AZ12" s="354"/>
      <c r="BA12" s="342"/>
      <c r="BB12" s="342"/>
      <c r="BC12" s="342"/>
      <c r="BD12" s="95"/>
      <c r="BE12" s="78">
        <v>1</v>
      </c>
      <c r="BF12" s="95"/>
      <c r="BG12" s="95"/>
      <c r="BH12" s="95"/>
      <c r="BI12" s="95"/>
      <c r="BJ12" s="95"/>
      <c r="BK12" s="95"/>
      <c r="BL12" s="95"/>
      <c r="BM12" s="95"/>
      <c r="BN12" s="95"/>
      <c r="BO12" s="95"/>
      <c r="BP12" s="95"/>
      <c r="BQ12" s="95"/>
      <c r="BR12" s="95"/>
      <c r="BS12" s="95"/>
      <c r="BT12" s="95"/>
      <c r="BU12" s="95"/>
      <c r="BV12" s="95"/>
      <c r="BW12" s="95"/>
      <c r="BX12" s="95"/>
      <c r="BY12" s="95"/>
      <c r="BZ12" s="95"/>
      <c r="CA12" s="95"/>
      <c r="CB12" s="95"/>
    </row>
    <row r="13" spans="1:80" x14ac:dyDescent="0.15">
      <c r="A13" s="95"/>
      <c r="B13" s="298" t="s">
        <v>207</v>
      </c>
      <c r="C13" s="299"/>
      <c r="D13" s="303" t="str">
        <f>PHONETIC(D14)</f>
        <v/>
      </c>
      <c r="E13" s="304"/>
      <c r="F13" s="304"/>
      <c r="G13" s="305"/>
      <c r="H13" s="101"/>
      <c r="I13" s="101"/>
      <c r="J13" s="274"/>
      <c r="K13" s="274"/>
      <c r="L13" s="274"/>
      <c r="M13" s="274"/>
      <c r="N13" s="274"/>
      <c r="O13" s="274"/>
      <c r="P13" s="273"/>
      <c r="Q13" s="273"/>
      <c r="R13" s="273"/>
      <c r="S13" s="273"/>
      <c r="T13" s="273"/>
      <c r="U13" s="273"/>
      <c r="V13" s="273"/>
      <c r="W13" s="273"/>
      <c r="X13" s="267"/>
      <c r="Y13" s="268"/>
      <c r="Z13" s="269"/>
      <c r="AA13" s="278"/>
      <c r="AB13" s="279"/>
      <c r="AC13" s="279"/>
      <c r="AD13" s="279"/>
      <c r="AE13" s="279"/>
      <c r="AF13" s="279"/>
      <c r="AG13" s="279"/>
      <c r="AH13" s="279"/>
      <c r="AI13" s="279"/>
      <c r="AJ13" s="280"/>
      <c r="AK13" s="341"/>
      <c r="AL13" s="341"/>
      <c r="AM13" s="267"/>
      <c r="AN13" s="268"/>
      <c r="AO13" s="268"/>
      <c r="AP13" s="360"/>
      <c r="AQ13" s="362"/>
      <c r="AR13" s="362"/>
      <c r="AS13" s="360"/>
      <c r="AT13" s="268"/>
      <c r="AU13" s="268"/>
      <c r="AV13" s="119"/>
      <c r="AW13" s="355"/>
      <c r="AX13" s="268"/>
      <c r="AY13" s="268"/>
      <c r="AZ13" s="269"/>
      <c r="BA13" s="342"/>
      <c r="BB13" s="342"/>
      <c r="BC13" s="342"/>
      <c r="BD13" s="95"/>
      <c r="BE13" s="78">
        <v>2</v>
      </c>
      <c r="BF13" s="95"/>
      <c r="BG13" s="95"/>
      <c r="BH13" s="95"/>
      <c r="BI13" s="95"/>
      <c r="BJ13" s="95"/>
      <c r="BK13" s="95"/>
      <c r="BL13" s="95"/>
      <c r="BM13" s="95"/>
      <c r="BN13" s="95"/>
      <c r="BO13" s="95"/>
      <c r="BP13" s="95"/>
      <c r="BQ13" s="95"/>
      <c r="BR13" s="95"/>
      <c r="BS13" s="95"/>
      <c r="BT13" s="95"/>
      <c r="BU13" s="95"/>
      <c r="BV13" s="95"/>
      <c r="BW13" s="95"/>
      <c r="BX13" s="95"/>
      <c r="BY13" s="95"/>
      <c r="BZ13" s="95"/>
      <c r="CA13" s="95"/>
      <c r="CB13" s="95"/>
    </row>
    <row r="14" spans="1:80" ht="13.5" customHeight="1" x14ac:dyDescent="0.15">
      <c r="A14" s="95"/>
      <c r="B14" s="298" t="s">
        <v>205</v>
      </c>
      <c r="C14" s="299"/>
      <c r="D14" s="313"/>
      <c r="E14" s="314"/>
      <c r="F14" s="314"/>
      <c r="G14" s="315"/>
      <c r="H14" s="101"/>
      <c r="I14" s="101"/>
      <c r="J14" s="274"/>
      <c r="K14" s="274"/>
      <c r="L14" s="274"/>
      <c r="M14" s="274"/>
      <c r="N14" s="274"/>
      <c r="O14" s="274"/>
      <c r="P14" s="273"/>
      <c r="Q14" s="273"/>
      <c r="R14" s="273"/>
      <c r="S14" s="273"/>
      <c r="T14" s="273"/>
      <c r="U14" s="273"/>
      <c r="V14" s="273"/>
      <c r="W14" s="273"/>
      <c r="X14" s="267"/>
      <c r="Y14" s="268"/>
      <c r="Z14" s="269"/>
      <c r="AA14" s="321"/>
      <c r="AB14" s="322"/>
      <c r="AC14" s="322"/>
      <c r="AD14" s="322"/>
      <c r="AE14" s="322"/>
      <c r="AF14" s="322"/>
      <c r="AG14" s="322"/>
      <c r="AH14" s="322"/>
      <c r="AI14" s="322"/>
      <c r="AJ14" s="323"/>
      <c r="AK14" s="341"/>
      <c r="AL14" s="341"/>
      <c r="AM14" s="324" t="s">
        <v>23</v>
      </c>
      <c r="AN14" s="326"/>
      <c r="AO14" s="326"/>
      <c r="AP14" s="317" t="s">
        <v>24</v>
      </c>
      <c r="AQ14" s="362"/>
      <c r="AR14" s="362"/>
      <c r="AS14" s="317" t="s">
        <v>25</v>
      </c>
      <c r="AT14" s="268"/>
      <c r="AU14" s="268"/>
      <c r="AV14" s="319" t="s">
        <v>26</v>
      </c>
      <c r="AW14" s="355"/>
      <c r="AX14" s="268"/>
      <c r="AY14" s="268"/>
      <c r="AZ14" s="269"/>
      <c r="BA14" s="342"/>
      <c r="BB14" s="342"/>
      <c r="BC14" s="342"/>
      <c r="BD14" s="95"/>
      <c r="BE14" s="78">
        <v>3</v>
      </c>
      <c r="BF14" s="95"/>
      <c r="BG14" s="95"/>
      <c r="BH14" s="95"/>
      <c r="BI14" s="95"/>
      <c r="BJ14" s="95"/>
      <c r="BK14" s="95"/>
      <c r="BL14" s="95"/>
      <c r="BM14" s="95"/>
      <c r="BN14" s="95"/>
      <c r="BO14" s="95"/>
      <c r="BP14" s="95"/>
      <c r="BQ14" s="95"/>
      <c r="BR14" s="95"/>
      <c r="BS14" s="95"/>
      <c r="BT14" s="95"/>
      <c r="BU14" s="95"/>
      <c r="BV14" s="95"/>
      <c r="BW14" s="95"/>
      <c r="BX14" s="95"/>
      <c r="BY14" s="95"/>
      <c r="BZ14" s="95"/>
      <c r="CA14" s="95"/>
      <c r="CB14" s="95"/>
    </row>
    <row r="15" spans="1:80" x14ac:dyDescent="0.15">
      <c r="A15" s="95"/>
      <c r="B15" s="298" t="s">
        <v>206</v>
      </c>
      <c r="C15" s="299"/>
      <c r="D15" s="313"/>
      <c r="E15" s="314"/>
      <c r="F15" s="314"/>
      <c r="G15" s="315"/>
      <c r="H15" s="102"/>
      <c r="I15" s="102"/>
      <c r="J15" s="274"/>
      <c r="K15" s="274"/>
      <c r="L15" s="274"/>
      <c r="M15" s="274"/>
      <c r="N15" s="274"/>
      <c r="O15" s="274"/>
      <c r="P15" s="273"/>
      <c r="Q15" s="273"/>
      <c r="R15" s="273"/>
      <c r="S15" s="273"/>
      <c r="T15" s="273"/>
      <c r="U15" s="273"/>
      <c r="V15" s="273"/>
      <c r="W15" s="273"/>
      <c r="X15" s="270"/>
      <c r="Y15" s="271"/>
      <c r="Z15" s="272"/>
      <c r="AA15" s="270"/>
      <c r="AB15" s="271"/>
      <c r="AC15" s="271"/>
      <c r="AD15" s="271"/>
      <c r="AE15" s="271"/>
      <c r="AF15" s="271"/>
      <c r="AG15" s="271"/>
      <c r="AH15" s="271"/>
      <c r="AI15" s="271"/>
      <c r="AJ15" s="272"/>
      <c r="AK15" s="341"/>
      <c r="AL15" s="341"/>
      <c r="AM15" s="325"/>
      <c r="AN15" s="327"/>
      <c r="AO15" s="327"/>
      <c r="AP15" s="318"/>
      <c r="AQ15" s="363"/>
      <c r="AR15" s="363"/>
      <c r="AS15" s="318"/>
      <c r="AT15" s="271"/>
      <c r="AU15" s="271"/>
      <c r="AV15" s="320"/>
      <c r="AW15" s="355"/>
      <c r="AX15" s="268"/>
      <c r="AY15" s="268"/>
      <c r="AZ15" s="269"/>
      <c r="BA15" s="342"/>
      <c r="BB15" s="342"/>
      <c r="BC15" s="342"/>
      <c r="BD15" s="95"/>
      <c r="BE15" s="12">
        <v>1</v>
      </c>
      <c r="BF15" s="95"/>
      <c r="BG15" s="95"/>
      <c r="BH15" s="95"/>
      <c r="BI15" s="95"/>
      <c r="BJ15" s="95"/>
      <c r="BK15" s="95"/>
      <c r="BL15" s="95"/>
      <c r="BM15" s="95"/>
      <c r="BN15" s="95"/>
      <c r="BO15" s="95"/>
      <c r="BP15" s="95"/>
      <c r="BQ15" s="95"/>
      <c r="BR15" s="95"/>
      <c r="BS15" s="95"/>
      <c r="BT15" s="95"/>
      <c r="BU15" s="95"/>
      <c r="BV15" s="95"/>
      <c r="BW15" s="95"/>
      <c r="BX15" s="95"/>
      <c r="BY15" s="95"/>
      <c r="BZ15" s="95"/>
      <c r="CA15" s="95"/>
      <c r="CB15" s="95"/>
    </row>
    <row r="16" spans="1:80" x14ac:dyDescent="0.15">
      <c r="A16" s="95"/>
      <c r="B16" s="306" t="s">
        <v>208</v>
      </c>
      <c r="C16" s="307"/>
      <c r="D16" s="285"/>
      <c r="E16" s="286"/>
      <c r="F16" s="286"/>
      <c r="G16" s="308"/>
      <c r="H16" s="103"/>
      <c r="I16" s="103"/>
      <c r="J16" s="274" t="s">
        <v>172</v>
      </c>
      <c r="K16" s="274"/>
      <c r="L16" s="274"/>
      <c r="M16" s="274" t="s">
        <v>172</v>
      </c>
      <c r="N16" s="274"/>
      <c r="O16" s="274"/>
      <c r="P16" s="273"/>
      <c r="Q16" s="273"/>
      <c r="R16" s="273"/>
      <c r="S16" s="273"/>
      <c r="T16" s="273"/>
      <c r="U16" s="273"/>
      <c r="V16" s="273"/>
      <c r="W16" s="273"/>
      <c r="X16" s="264"/>
      <c r="Y16" s="265"/>
      <c r="Z16" s="266"/>
      <c r="AA16" s="275" t="str">
        <f>PHONETIC(AA18)</f>
        <v/>
      </c>
      <c r="AB16" s="276"/>
      <c r="AC16" s="276"/>
      <c r="AD16" s="276"/>
      <c r="AE16" s="276"/>
      <c r="AF16" s="276"/>
      <c r="AG16" s="276"/>
      <c r="AH16" s="276"/>
      <c r="AI16" s="276"/>
      <c r="AJ16" s="277"/>
      <c r="AK16" s="341"/>
      <c r="AL16" s="341"/>
      <c r="AM16" s="264"/>
      <c r="AN16" s="265"/>
      <c r="AO16" s="265"/>
      <c r="AP16" s="359" t="s">
        <v>22</v>
      </c>
      <c r="AQ16" s="361"/>
      <c r="AR16" s="361"/>
      <c r="AS16" s="359" t="s">
        <v>22</v>
      </c>
      <c r="AT16" s="265"/>
      <c r="AU16" s="265"/>
      <c r="AV16" s="118"/>
      <c r="AW16" s="355"/>
      <c r="AX16" s="268"/>
      <c r="AY16" s="268"/>
      <c r="AZ16" s="269"/>
      <c r="BA16" s="342"/>
      <c r="BB16" s="342"/>
      <c r="BC16" s="342"/>
      <c r="BD16" s="95"/>
      <c r="BE16" s="12">
        <v>2</v>
      </c>
      <c r="BF16" s="95"/>
      <c r="BG16" s="95"/>
      <c r="BH16" s="95"/>
      <c r="BI16" s="95"/>
      <c r="BJ16" s="95"/>
      <c r="BK16" s="95"/>
      <c r="BL16" s="95"/>
      <c r="BM16" s="95"/>
      <c r="BN16" s="95"/>
      <c r="BO16" s="95"/>
      <c r="BP16" s="95"/>
      <c r="BQ16" s="95"/>
      <c r="BR16" s="95"/>
      <c r="BS16" s="95"/>
      <c r="BT16" s="95"/>
      <c r="BU16" s="95"/>
      <c r="BV16" s="95"/>
      <c r="BW16" s="95"/>
      <c r="BX16" s="95"/>
      <c r="BY16" s="95"/>
      <c r="BZ16" s="95"/>
      <c r="CA16" s="95"/>
      <c r="CB16" s="95"/>
    </row>
    <row r="17" spans="1:80" x14ac:dyDescent="0.15">
      <c r="A17" s="95"/>
      <c r="B17" s="287" t="s">
        <v>74</v>
      </c>
      <c r="C17" s="287"/>
      <c r="D17" s="288" t="str">
        <f>PHONETIC(D18)</f>
        <v/>
      </c>
      <c r="E17" s="288"/>
      <c r="F17" s="289"/>
      <c r="G17" s="115"/>
      <c r="H17" s="103"/>
      <c r="I17" s="103"/>
      <c r="J17" s="274"/>
      <c r="K17" s="274"/>
      <c r="L17" s="274"/>
      <c r="M17" s="274"/>
      <c r="N17" s="274"/>
      <c r="O17" s="274"/>
      <c r="P17" s="273"/>
      <c r="Q17" s="273"/>
      <c r="R17" s="273"/>
      <c r="S17" s="273"/>
      <c r="T17" s="273"/>
      <c r="U17" s="273"/>
      <c r="V17" s="273"/>
      <c r="W17" s="273"/>
      <c r="X17" s="267"/>
      <c r="Y17" s="268"/>
      <c r="Z17" s="269"/>
      <c r="AA17" s="278"/>
      <c r="AB17" s="279"/>
      <c r="AC17" s="279"/>
      <c r="AD17" s="279"/>
      <c r="AE17" s="279"/>
      <c r="AF17" s="279"/>
      <c r="AG17" s="279"/>
      <c r="AH17" s="279"/>
      <c r="AI17" s="279"/>
      <c r="AJ17" s="280"/>
      <c r="AK17" s="341"/>
      <c r="AL17" s="341"/>
      <c r="AM17" s="267"/>
      <c r="AN17" s="268"/>
      <c r="AO17" s="268"/>
      <c r="AP17" s="360"/>
      <c r="AQ17" s="362"/>
      <c r="AR17" s="362"/>
      <c r="AS17" s="360"/>
      <c r="AT17" s="268"/>
      <c r="AU17" s="268"/>
      <c r="AV17" s="119"/>
      <c r="AW17" s="355"/>
      <c r="AX17" s="268"/>
      <c r="AY17" s="268"/>
      <c r="AZ17" s="269"/>
      <c r="BA17" s="342"/>
      <c r="BB17" s="342"/>
      <c r="BC17" s="342"/>
      <c r="BD17" s="95"/>
      <c r="BE17" s="12">
        <v>3</v>
      </c>
      <c r="BF17" s="95"/>
      <c r="BG17" s="95"/>
      <c r="BH17" s="95"/>
      <c r="BI17" s="95"/>
      <c r="BJ17" s="95"/>
      <c r="BK17" s="95"/>
      <c r="BL17" s="95"/>
      <c r="BM17" s="95"/>
      <c r="BN17" s="95"/>
      <c r="BO17" s="95"/>
      <c r="BP17" s="95"/>
      <c r="BQ17" s="95"/>
      <c r="BR17" s="95"/>
      <c r="BS17" s="95"/>
      <c r="BT17" s="95"/>
      <c r="BU17" s="95"/>
      <c r="BV17" s="95"/>
      <c r="BW17" s="95"/>
      <c r="BX17" s="95"/>
      <c r="BY17" s="95"/>
      <c r="BZ17" s="95"/>
      <c r="CA17" s="95"/>
      <c r="CB17" s="95"/>
    </row>
    <row r="18" spans="1:80" ht="13.5" customHeight="1" x14ac:dyDescent="0.15">
      <c r="A18" s="95"/>
      <c r="B18" s="281" t="s">
        <v>158</v>
      </c>
      <c r="C18" s="281"/>
      <c r="D18" s="282"/>
      <c r="E18" s="282"/>
      <c r="F18" s="283"/>
      <c r="G18" s="116"/>
      <c r="H18" s="104"/>
      <c r="I18" s="104"/>
      <c r="J18" s="274"/>
      <c r="K18" s="274"/>
      <c r="L18" s="274"/>
      <c r="M18" s="274"/>
      <c r="N18" s="274"/>
      <c r="O18" s="274"/>
      <c r="P18" s="273"/>
      <c r="Q18" s="273"/>
      <c r="R18" s="273"/>
      <c r="S18" s="273"/>
      <c r="T18" s="273"/>
      <c r="U18" s="273"/>
      <c r="V18" s="273"/>
      <c r="W18" s="273"/>
      <c r="X18" s="267"/>
      <c r="Y18" s="268"/>
      <c r="Z18" s="269"/>
      <c r="AA18" s="321"/>
      <c r="AB18" s="322"/>
      <c r="AC18" s="322"/>
      <c r="AD18" s="322"/>
      <c r="AE18" s="322"/>
      <c r="AF18" s="322"/>
      <c r="AG18" s="322"/>
      <c r="AH18" s="322"/>
      <c r="AI18" s="322"/>
      <c r="AJ18" s="323"/>
      <c r="AK18" s="341"/>
      <c r="AL18" s="341"/>
      <c r="AM18" s="324" t="s">
        <v>23</v>
      </c>
      <c r="AN18" s="326"/>
      <c r="AO18" s="326"/>
      <c r="AP18" s="317" t="s">
        <v>24</v>
      </c>
      <c r="AQ18" s="362"/>
      <c r="AR18" s="362"/>
      <c r="AS18" s="317" t="s">
        <v>25</v>
      </c>
      <c r="AT18" s="268"/>
      <c r="AU18" s="268"/>
      <c r="AV18" s="319" t="s">
        <v>26</v>
      </c>
      <c r="AW18" s="355"/>
      <c r="AX18" s="268"/>
      <c r="AY18" s="268"/>
      <c r="AZ18" s="269"/>
      <c r="BA18" s="342"/>
      <c r="BB18" s="342"/>
      <c r="BC18" s="342"/>
      <c r="BD18" s="95"/>
      <c r="BE18" s="12">
        <v>4</v>
      </c>
      <c r="BF18" s="95"/>
      <c r="BG18" s="95"/>
      <c r="BH18" s="95"/>
      <c r="BI18" s="95"/>
      <c r="BJ18" s="95"/>
      <c r="BK18" s="95"/>
      <c r="BL18" s="95"/>
      <c r="BM18" s="95"/>
      <c r="BN18" s="95"/>
      <c r="BO18" s="95"/>
      <c r="BP18" s="95"/>
      <c r="BQ18" s="95"/>
      <c r="BR18" s="95"/>
      <c r="BS18" s="95"/>
      <c r="BT18" s="95"/>
      <c r="BU18" s="95"/>
      <c r="BV18" s="95"/>
      <c r="BW18" s="95"/>
      <c r="BX18" s="95"/>
      <c r="BY18" s="95"/>
      <c r="BZ18" s="95"/>
      <c r="CA18" s="95"/>
      <c r="CB18" s="95"/>
    </row>
    <row r="19" spans="1:80" x14ac:dyDescent="0.15">
      <c r="A19" s="95"/>
      <c r="B19" s="284" t="s">
        <v>80</v>
      </c>
      <c r="C19" s="284"/>
      <c r="D19" s="285"/>
      <c r="E19" s="286"/>
      <c r="F19" s="286"/>
      <c r="G19" s="117"/>
      <c r="H19" s="103"/>
      <c r="I19" s="103"/>
      <c r="J19" s="274"/>
      <c r="K19" s="274"/>
      <c r="L19" s="274"/>
      <c r="M19" s="274"/>
      <c r="N19" s="274"/>
      <c r="O19" s="274"/>
      <c r="P19" s="273"/>
      <c r="Q19" s="273"/>
      <c r="R19" s="273"/>
      <c r="S19" s="273"/>
      <c r="T19" s="273"/>
      <c r="U19" s="273"/>
      <c r="V19" s="273"/>
      <c r="W19" s="273"/>
      <c r="X19" s="270"/>
      <c r="Y19" s="271"/>
      <c r="Z19" s="272"/>
      <c r="AA19" s="270"/>
      <c r="AB19" s="271"/>
      <c r="AC19" s="271"/>
      <c r="AD19" s="271"/>
      <c r="AE19" s="271"/>
      <c r="AF19" s="271"/>
      <c r="AG19" s="271"/>
      <c r="AH19" s="271"/>
      <c r="AI19" s="271"/>
      <c r="AJ19" s="272"/>
      <c r="AK19" s="341"/>
      <c r="AL19" s="341"/>
      <c r="AM19" s="325"/>
      <c r="AN19" s="327"/>
      <c r="AO19" s="327"/>
      <c r="AP19" s="318"/>
      <c r="AQ19" s="363"/>
      <c r="AR19" s="363"/>
      <c r="AS19" s="318"/>
      <c r="AT19" s="271"/>
      <c r="AU19" s="271"/>
      <c r="AV19" s="320"/>
      <c r="AW19" s="355"/>
      <c r="AX19" s="268"/>
      <c r="AY19" s="268"/>
      <c r="AZ19" s="269"/>
      <c r="BA19" s="342"/>
      <c r="BB19" s="342"/>
      <c r="BC19" s="342"/>
      <c r="BD19" s="95"/>
      <c r="BE19" s="12">
        <v>5</v>
      </c>
      <c r="BF19" s="95"/>
      <c r="BG19" s="95"/>
      <c r="BH19" s="95"/>
      <c r="BI19" s="95"/>
      <c r="BJ19" s="95"/>
      <c r="BK19" s="95"/>
      <c r="BL19" s="95"/>
      <c r="BM19" s="95"/>
      <c r="BN19" s="95"/>
      <c r="BO19" s="95"/>
      <c r="BP19" s="95"/>
      <c r="BQ19" s="95"/>
      <c r="BR19" s="95"/>
      <c r="BS19" s="95"/>
      <c r="BT19" s="95"/>
      <c r="BU19" s="95"/>
      <c r="BV19" s="95"/>
      <c r="BW19" s="95"/>
      <c r="BX19" s="95"/>
      <c r="BY19" s="95"/>
      <c r="BZ19" s="95"/>
      <c r="CA19" s="95"/>
      <c r="CB19" s="95"/>
    </row>
    <row r="20" spans="1:80" x14ac:dyDescent="0.15">
      <c r="A20" s="95"/>
      <c r="B20" s="328" t="s">
        <v>202</v>
      </c>
      <c r="C20" s="329"/>
      <c r="D20" s="334"/>
      <c r="E20" s="335"/>
      <c r="F20" s="335"/>
      <c r="G20" s="116"/>
      <c r="H20" s="103"/>
      <c r="I20" s="103"/>
      <c r="J20" s="274" t="s">
        <v>173</v>
      </c>
      <c r="K20" s="274"/>
      <c r="L20" s="274"/>
      <c r="M20" s="274" t="s">
        <v>173</v>
      </c>
      <c r="N20" s="274"/>
      <c r="O20" s="274"/>
      <c r="P20" s="273"/>
      <c r="Q20" s="273"/>
      <c r="R20" s="273"/>
      <c r="S20" s="273"/>
      <c r="T20" s="273"/>
      <c r="U20" s="273"/>
      <c r="V20" s="273"/>
      <c r="W20" s="273"/>
      <c r="X20" s="264"/>
      <c r="Y20" s="265"/>
      <c r="Z20" s="266"/>
      <c r="AA20" s="275" t="str">
        <f>PHONETIC(AA22)</f>
        <v/>
      </c>
      <c r="AB20" s="276"/>
      <c r="AC20" s="276"/>
      <c r="AD20" s="276"/>
      <c r="AE20" s="276"/>
      <c r="AF20" s="276"/>
      <c r="AG20" s="276"/>
      <c r="AH20" s="276"/>
      <c r="AI20" s="276"/>
      <c r="AJ20" s="277"/>
      <c r="AK20" s="341"/>
      <c r="AL20" s="341"/>
      <c r="AM20" s="264"/>
      <c r="AN20" s="265"/>
      <c r="AO20" s="265"/>
      <c r="AP20" s="359" t="s">
        <v>22</v>
      </c>
      <c r="AQ20" s="361"/>
      <c r="AR20" s="361"/>
      <c r="AS20" s="359" t="s">
        <v>22</v>
      </c>
      <c r="AT20" s="265"/>
      <c r="AU20" s="265"/>
      <c r="AV20" s="118"/>
      <c r="AW20" s="355"/>
      <c r="AX20" s="268"/>
      <c r="AY20" s="268"/>
      <c r="AZ20" s="269"/>
      <c r="BA20" s="342"/>
      <c r="BB20" s="342"/>
      <c r="BC20" s="342"/>
      <c r="BD20" s="95"/>
      <c r="BE20" s="12">
        <v>6</v>
      </c>
      <c r="BF20" s="95"/>
      <c r="BG20" s="95"/>
      <c r="BH20" s="95"/>
      <c r="BI20" s="95"/>
      <c r="BJ20" s="95"/>
      <c r="BK20" s="95"/>
      <c r="BL20" s="95"/>
      <c r="BM20" s="95"/>
      <c r="BN20" s="95"/>
      <c r="BO20" s="95"/>
      <c r="BP20" s="95"/>
      <c r="BQ20" s="95"/>
      <c r="BR20" s="95"/>
      <c r="BS20" s="95"/>
      <c r="BT20" s="95"/>
      <c r="BU20" s="95"/>
      <c r="BV20" s="95"/>
      <c r="BW20" s="95"/>
      <c r="BX20" s="95"/>
      <c r="BY20" s="95"/>
      <c r="BZ20" s="95"/>
      <c r="CA20" s="95"/>
      <c r="CB20" s="95"/>
    </row>
    <row r="21" spans="1:80" x14ac:dyDescent="0.15">
      <c r="A21" s="95"/>
      <c r="B21" s="330"/>
      <c r="C21" s="331"/>
      <c r="D21" s="336"/>
      <c r="E21" s="337"/>
      <c r="F21" s="337"/>
      <c r="G21" s="116"/>
      <c r="H21" s="104"/>
      <c r="I21" s="104"/>
      <c r="J21" s="274"/>
      <c r="K21" s="274"/>
      <c r="L21" s="274"/>
      <c r="M21" s="274"/>
      <c r="N21" s="274"/>
      <c r="O21" s="274"/>
      <c r="P21" s="273"/>
      <c r="Q21" s="273"/>
      <c r="R21" s="273"/>
      <c r="S21" s="273"/>
      <c r="T21" s="273"/>
      <c r="U21" s="273"/>
      <c r="V21" s="273"/>
      <c r="W21" s="273"/>
      <c r="X21" s="267"/>
      <c r="Y21" s="268"/>
      <c r="Z21" s="269"/>
      <c r="AA21" s="278"/>
      <c r="AB21" s="279"/>
      <c r="AC21" s="279"/>
      <c r="AD21" s="279"/>
      <c r="AE21" s="279"/>
      <c r="AF21" s="279"/>
      <c r="AG21" s="279"/>
      <c r="AH21" s="279"/>
      <c r="AI21" s="279"/>
      <c r="AJ21" s="280"/>
      <c r="AK21" s="341"/>
      <c r="AL21" s="341"/>
      <c r="AM21" s="267"/>
      <c r="AN21" s="268"/>
      <c r="AO21" s="268"/>
      <c r="AP21" s="360"/>
      <c r="AQ21" s="362"/>
      <c r="AR21" s="362"/>
      <c r="AS21" s="360"/>
      <c r="AT21" s="268"/>
      <c r="AU21" s="268"/>
      <c r="AV21" s="119"/>
      <c r="AW21" s="355"/>
      <c r="AX21" s="268"/>
      <c r="AY21" s="268"/>
      <c r="AZ21" s="269"/>
      <c r="BA21" s="342"/>
      <c r="BB21" s="342"/>
      <c r="BC21" s="342"/>
      <c r="BD21" s="95"/>
      <c r="BE21" s="12">
        <v>7</v>
      </c>
      <c r="BF21" s="95"/>
      <c r="BG21" s="95"/>
      <c r="BH21" s="95"/>
      <c r="BI21" s="95"/>
      <c r="BJ21" s="95"/>
      <c r="BK21" s="95"/>
      <c r="BL21" s="95"/>
      <c r="BM21" s="95"/>
      <c r="BN21" s="95"/>
      <c r="BO21" s="95"/>
      <c r="BP21" s="95"/>
      <c r="BQ21" s="95"/>
      <c r="BR21" s="95"/>
      <c r="BS21" s="95"/>
      <c r="BT21" s="95"/>
      <c r="BU21" s="95"/>
      <c r="BV21" s="95"/>
      <c r="BW21" s="95"/>
      <c r="BX21" s="95"/>
      <c r="BY21" s="95"/>
      <c r="BZ21" s="95"/>
      <c r="CA21" s="95"/>
      <c r="CB21" s="95"/>
    </row>
    <row r="22" spans="1:80" ht="13.5" customHeight="1" x14ac:dyDescent="0.15">
      <c r="A22" s="95"/>
      <c r="B22" s="332"/>
      <c r="C22" s="333"/>
      <c r="D22" s="338"/>
      <c r="E22" s="339"/>
      <c r="F22" s="339"/>
      <c r="G22" s="116"/>
      <c r="H22" s="103"/>
      <c r="I22" s="103"/>
      <c r="J22" s="274"/>
      <c r="K22" s="274"/>
      <c r="L22" s="274"/>
      <c r="M22" s="274"/>
      <c r="N22" s="274"/>
      <c r="O22" s="274"/>
      <c r="P22" s="273"/>
      <c r="Q22" s="273"/>
      <c r="R22" s="273"/>
      <c r="S22" s="273"/>
      <c r="T22" s="273"/>
      <c r="U22" s="273"/>
      <c r="V22" s="273"/>
      <c r="W22" s="273"/>
      <c r="X22" s="267"/>
      <c r="Y22" s="268"/>
      <c r="Z22" s="269"/>
      <c r="AA22" s="321"/>
      <c r="AB22" s="322"/>
      <c r="AC22" s="322"/>
      <c r="AD22" s="322"/>
      <c r="AE22" s="322"/>
      <c r="AF22" s="322"/>
      <c r="AG22" s="322"/>
      <c r="AH22" s="322"/>
      <c r="AI22" s="322"/>
      <c r="AJ22" s="323"/>
      <c r="AK22" s="341"/>
      <c r="AL22" s="341"/>
      <c r="AM22" s="324" t="s">
        <v>23</v>
      </c>
      <c r="AN22" s="326"/>
      <c r="AO22" s="326"/>
      <c r="AP22" s="317" t="s">
        <v>24</v>
      </c>
      <c r="AQ22" s="362"/>
      <c r="AR22" s="362"/>
      <c r="AS22" s="317" t="s">
        <v>25</v>
      </c>
      <c r="AT22" s="268"/>
      <c r="AU22" s="268"/>
      <c r="AV22" s="319" t="s">
        <v>26</v>
      </c>
      <c r="AW22" s="355"/>
      <c r="AX22" s="268"/>
      <c r="AY22" s="268"/>
      <c r="AZ22" s="269"/>
      <c r="BA22" s="342"/>
      <c r="BB22" s="342"/>
      <c r="BC22" s="342"/>
      <c r="BD22" s="95"/>
      <c r="BE22" s="12">
        <v>8</v>
      </c>
      <c r="BF22" s="95"/>
      <c r="BG22" s="95"/>
      <c r="BH22" s="95"/>
      <c r="BI22" s="95"/>
      <c r="BJ22" s="95"/>
      <c r="BK22" s="95"/>
      <c r="BL22" s="95"/>
      <c r="BM22" s="95"/>
      <c r="BN22" s="95"/>
      <c r="BO22" s="95"/>
      <c r="BP22" s="95"/>
      <c r="BQ22" s="95"/>
      <c r="BR22" s="95"/>
      <c r="BS22" s="95"/>
      <c r="BT22" s="95"/>
      <c r="BU22" s="95"/>
      <c r="BV22" s="95"/>
      <c r="BW22" s="95"/>
      <c r="BX22" s="95"/>
      <c r="BY22" s="95"/>
      <c r="BZ22" s="95"/>
      <c r="CA22" s="95"/>
      <c r="CB22" s="95"/>
    </row>
    <row r="23" spans="1:80" x14ac:dyDescent="0.15">
      <c r="A23" s="95"/>
      <c r="B23" s="410" t="s">
        <v>156</v>
      </c>
      <c r="C23" s="411"/>
      <c r="D23" s="288" t="str">
        <f>PHONETIC(D24)</f>
        <v/>
      </c>
      <c r="E23" s="288"/>
      <c r="F23" s="289"/>
      <c r="G23" s="412" t="s">
        <v>129</v>
      </c>
      <c r="H23" s="103"/>
      <c r="I23" s="103"/>
      <c r="J23" s="274"/>
      <c r="K23" s="274"/>
      <c r="L23" s="274"/>
      <c r="M23" s="274"/>
      <c r="N23" s="274"/>
      <c r="O23" s="274"/>
      <c r="P23" s="273"/>
      <c r="Q23" s="273"/>
      <c r="R23" s="273"/>
      <c r="S23" s="273"/>
      <c r="T23" s="273"/>
      <c r="U23" s="273"/>
      <c r="V23" s="273"/>
      <c r="W23" s="273"/>
      <c r="X23" s="270"/>
      <c r="Y23" s="271"/>
      <c r="Z23" s="272"/>
      <c r="AA23" s="270"/>
      <c r="AB23" s="271"/>
      <c r="AC23" s="271"/>
      <c r="AD23" s="271"/>
      <c r="AE23" s="271"/>
      <c r="AF23" s="271"/>
      <c r="AG23" s="271"/>
      <c r="AH23" s="271"/>
      <c r="AI23" s="271"/>
      <c r="AJ23" s="272"/>
      <c r="AK23" s="341"/>
      <c r="AL23" s="341"/>
      <c r="AM23" s="325"/>
      <c r="AN23" s="327"/>
      <c r="AO23" s="327"/>
      <c r="AP23" s="318"/>
      <c r="AQ23" s="363"/>
      <c r="AR23" s="363"/>
      <c r="AS23" s="318"/>
      <c r="AT23" s="271"/>
      <c r="AU23" s="271"/>
      <c r="AV23" s="320"/>
      <c r="AW23" s="355"/>
      <c r="AX23" s="268"/>
      <c r="AY23" s="268"/>
      <c r="AZ23" s="269"/>
      <c r="BA23" s="342"/>
      <c r="BB23" s="342"/>
      <c r="BC23" s="342"/>
      <c r="BD23" s="95"/>
      <c r="BE23" s="12">
        <v>9</v>
      </c>
      <c r="BF23" s="95"/>
      <c r="BG23" s="95"/>
      <c r="BH23" s="95"/>
      <c r="BI23" s="95"/>
      <c r="BJ23" s="95"/>
      <c r="BK23" s="95"/>
      <c r="BL23" s="95"/>
      <c r="BM23" s="95"/>
      <c r="BN23" s="95"/>
      <c r="BO23" s="95"/>
      <c r="BP23" s="95"/>
      <c r="BQ23" s="95"/>
      <c r="BR23" s="95"/>
      <c r="BS23" s="95"/>
      <c r="BT23" s="95"/>
      <c r="BU23" s="95"/>
      <c r="BV23" s="95"/>
      <c r="BW23" s="95"/>
      <c r="BX23" s="95"/>
      <c r="BY23" s="95"/>
      <c r="BZ23" s="95"/>
      <c r="CA23" s="95"/>
      <c r="CB23" s="95"/>
    </row>
    <row r="24" spans="1:80" x14ac:dyDescent="0.15">
      <c r="A24" s="95"/>
      <c r="B24" s="296" t="s">
        <v>160</v>
      </c>
      <c r="C24" s="297"/>
      <c r="D24" s="283"/>
      <c r="E24" s="409"/>
      <c r="F24" s="409"/>
      <c r="G24" s="413"/>
      <c r="H24" s="102"/>
      <c r="I24" s="102"/>
      <c r="J24" s="274" t="s">
        <v>174</v>
      </c>
      <c r="K24" s="274"/>
      <c r="L24" s="274"/>
      <c r="M24" s="274" t="s">
        <v>174</v>
      </c>
      <c r="N24" s="274"/>
      <c r="O24" s="274"/>
      <c r="P24" s="273"/>
      <c r="Q24" s="273"/>
      <c r="R24" s="273"/>
      <c r="S24" s="273"/>
      <c r="T24" s="273"/>
      <c r="U24" s="273"/>
      <c r="V24" s="273"/>
      <c r="W24" s="273"/>
      <c r="X24" s="264"/>
      <c r="Y24" s="265"/>
      <c r="Z24" s="266"/>
      <c r="AA24" s="275" t="str">
        <f>PHONETIC(AA26)</f>
        <v/>
      </c>
      <c r="AB24" s="276"/>
      <c r="AC24" s="276"/>
      <c r="AD24" s="276"/>
      <c r="AE24" s="276"/>
      <c r="AF24" s="276"/>
      <c r="AG24" s="276"/>
      <c r="AH24" s="276"/>
      <c r="AI24" s="276"/>
      <c r="AJ24" s="277"/>
      <c r="AK24" s="341"/>
      <c r="AL24" s="341"/>
      <c r="AM24" s="264"/>
      <c r="AN24" s="265"/>
      <c r="AO24" s="265"/>
      <c r="AP24" s="359" t="s">
        <v>22</v>
      </c>
      <c r="AQ24" s="361"/>
      <c r="AR24" s="361"/>
      <c r="AS24" s="359" t="s">
        <v>22</v>
      </c>
      <c r="AT24" s="265"/>
      <c r="AU24" s="265"/>
      <c r="AV24" s="118"/>
      <c r="AW24" s="355"/>
      <c r="AX24" s="268"/>
      <c r="AY24" s="268"/>
      <c r="AZ24" s="269"/>
      <c r="BA24" s="342"/>
      <c r="BB24" s="342"/>
      <c r="BC24" s="342"/>
      <c r="BD24" s="95"/>
      <c r="BE24" s="12">
        <v>10</v>
      </c>
      <c r="BF24" s="95"/>
      <c r="BG24" s="95"/>
      <c r="BH24" s="95"/>
      <c r="BI24" s="95"/>
      <c r="BJ24" s="95"/>
      <c r="BK24" s="95"/>
      <c r="BL24" s="95"/>
      <c r="BM24" s="95"/>
      <c r="BN24" s="95"/>
      <c r="BO24" s="95"/>
      <c r="BP24" s="95"/>
      <c r="BQ24" s="95"/>
      <c r="BR24" s="95"/>
      <c r="BS24" s="95"/>
      <c r="BT24" s="95"/>
      <c r="BU24" s="95"/>
      <c r="BV24" s="95"/>
      <c r="BW24" s="95"/>
      <c r="BX24" s="95"/>
      <c r="BY24" s="95"/>
      <c r="BZ24" s="95"/>
      <c r="CA24" s="95"/>
      <c r="CB24" s="95"/>
    </row>
    <row r="25" spans="1:80" x14ac:dyDescent="0.15">
      <c r="A25" s="95"/>
      <c r="B25" s="306" t="s">
        <v>159</v>
      </c>
      <c r="C25" s="307"/>
      <c r="D25" s="285"/>
      <c r="E25" s="286"/>
      <c r="F25" s="286"/>
      <c r="G25" s="414"/>
      <c r="H25" s="103"/>
      <c r="I25" s="103"/>
      <c r="J25" s="274"/>
      <c r="K25" s="274"/>
      <c r="L25" s="274"/>
      <c r="M25" s="274"/>
      <c r="N25" s="274"/>
      <c r="O25" s="274"/>
      <c r="P25" s="273"/>
      <c r="Q25" s="273"/>
      <c r="R25" s="273"/>
      <c r="S25" s="273"/>
      <c r="T25" s="273"/>
      <c r="U25" s="273"/>
      <c r="V25" s="273"/>
      <c r="W25" s="273"/>
      <c r="X25" s="267"/>
      <c r="Y25" s="268"/>
      <c r="Z25" s="269"/>
      <c r="AA25" s="278"/>
      <c r="AB25" s="279"/>
      <c r="AC25" s="279"/>
      <c r="AD25" s="279"/>
      <c r="AE25" s="279"/>
      <c r="AF25" s="279"/>
      <c r="AG25" s="279"/>
      <c r="AH25" s="279"/>
      <c r="AI25" s="279"/>
      <c r="AJ25" s="280"/>
      <c r="AK25" s="341"/>
      <c r="AL25" s="341"/>
      <c r="AM25" s="267"/>
      <c r="AN25" s="268"/>
      <c r="AO25" s="268"/>
      <c r="AP25" s="360"/>
      <c r="AQ25" s="362"/>
      <c r="AR25" s="362"/>
      <c r="AS25" s="360"/>
      <c r="AT25" s="268"/>
      <c r="AU25" s="268"/>
      <c r="AV25" s="119"/>
      <c r="AW25" s="355"/>
      <c r="AX25" s="268"/>
      <c r="AY25" s="268"/>
      <c r="AZ25" s="269"/>
      <c r="BA25" s="342"/>
      <c r="BB25" s="342"/>
      <c r="BC25" s="342"/>
      <c r="BD25" s="95"/>
      <c r="BE25" s="12">
        <v>11</v>
      </c>
      <c r="BF25" s="95"/>
      <c r="BG25" s="95"/>
      <c r="BH25" s="95"/>
      <c r="BI25" s="95"/>
      <c r="BJ25" s="95"/>
      <c r="BK25" s="95"/>
      <c r="BL25" s="95"/>
      <c r="BM25" s="95"/>
      <c r="BN25" s="95"/>
      <c r="BO25" s="95"/>
      <c r="BP25" s="95"/>
      <c r="BQ25" s="95"/>
      <c r="BR25" s="95"/>
      <c r="BS25" s="95"/>
      <c r="BT25" s="95"/>
      <c r="BU25" s="95"/>
      <c r="BV25" s="95"/>
      <c r="BW25" s="95"/>
      <c r="BX25" s="95"/>
      <c r="BY25" s="95"/>
      <c r="BZ25" s="95"/>
      <c r="CA25" s="95"/>
      <c r="CB25" s="95"/>
    </row>
    <row r="26" spans="1:80" ht="13.5" customHeight="1" x14ac:dyDescent="0.15">
      <c r="A26" s="95"/>
      <c r="B26" s="410" t="s">
        <v>156</v>
      </c>
      <c r="C26" s="411"/>
      <c r="D26" s="288" t="str">
        <f>PHONETIC(D27)</f>
        <v/>
      </c>
      <c r="E26" s="288"/>
      <c r="F26" s="289"/>
      <c r="G26" s="412" t="s">
        <v>167</v>
      </c>
      <c r="H26" s="103"/>
      <c r="I26" s="103"/>
      <c r="J26" s="274"/>
      <c r="K26" s="274"/>
      <c r="L26" s="274"/>
      <c r="M26" s="274"/>
      <c r="N26" s="274"/>
      <c r="O26" s="274"/>
      <c r="P26" s="273"/>
      <c r="Q26" s="273"/>
      <c r="R26" s="273"/>
      <c r="S26" s="273"/>
      <c r="T26" s="273"/>
      <c r="U26" s="273"/>
      <c r="V26" s="273"/>
      <c r="W26" s="273"/>
      <c r="X26" s="267"/>
      <c r="Y26" s="268"/>
      <c r="Z26" s="269"/>
      <c r="AA26" s="321"/>
      <c r="AB26" s="322"/>
      <c r="AC26" s="322"/>
      <c r="AD26" s="322"/>
      <c r="AE26" s="322"/>
      <c r="AF26" s="322"/>
      <c r="AG26" s="322"/>
      <c r="AH26" s="322"/>
      <c r="AI26" s="322"/>
      <c r="AJ26" s="323"/>
      <c r="AK26" s="341"/>
      <c r="AL26" s="341"/>
      <c r="AM26" s="324" t="s">
        <v>23</v>
      </c>
      <c r="AN26" s="326"/>
      <c r="AO26" s="326"/>
      <c r="AP26" s="317" t="s">
        <v>24</v>
      </c>
      <c r="AQ26" s="362"/>
      <c r="AR26" s="362"/>
      <c r="AS26" s="317" t="s">
        <v>25</v>
      </c>
      <c r="AT26" s="268"/>
      <c r="AU26" s="268"/>
      <c r="AV26" s="319" t="s">
        <v>26</v>
      </c>
      <c r="AW26" s="355"/>
      <c r="AX26" s="268"/>
      <c r="AY26" s="268"/>
      <c r="AZ26" s="269"/>
      <c r="BA26" s="342"/>
      <c r="BB26" s="342"/>
      <c r="BC26" s="342"/>
      <c r="BD26" s="95"/>
      <c r="BE26" s="12">
        <v>12</v>
      </c>
      <c r="BF26" s="95"/>
      <c r="BG26" s="95"/>
      <c r="BH26" s="95"/>
      <c r="BI26" s="95"/>
      <c r="BJ26" s="95"/>
      <c r="BK26" s="95"/>
      <c r="BL26" s="95"/>
      <c r="BM26" s="95"/>
      <c r="BN26" s="95"/>
      <c r="BO26" s="95"/>
      <c r="BP26" s="95"/>
      <c r="BQ26" s="95"/>
      <c r="BR26" s="95"/>
      <c r="BS26" s="95"/>
      <c r="BT26" s="95"/>
      <c r="BU26" s="95"/>
      <c r="BV26" s="95"/>
      <c r="BW26" s="95"/>
      <c r="BX26" s="95"/>
      <c r="BY26" s="95"/>
      <c r="BZ26" s="95"/>
      <c r="CA26" s="95"/>
      <c r="CB26" s="95"/>
    </row>
    <row r="27" spans="1:80" x14ac:dyDescent="0.15">
      <c r="A27" s="95"/>
      <c r="B27" s="296" t="s">
        <v>160</v>
      </c>
      <c r="C27" s="297"/>
      <c r="D27" s="283"/>
      <c r="E27" s="409"/>
      <c r="F27" s="409"/>
      <c r="G27" s="413"/>
      <c r="H27" s="102"/>
      <c r="I27" s="102"/>
      <c r="J27" s="274"/>
      <c r="K27" s="274"/>
      <c r="L27" s="274"/>
      <c r="M27" s="274"/>
      <c r="N27" s="274"/>
      <c r="O27" s="274"/>
      <c r="P27" s="273"/>
      <c r="Q27" s="273"/>
      <c r="R27" s="273"/>
      <c r="S27" s="273"/>
      <c r="T27" s="273"/>
      <c r="U27" s="273"/>
      <c r="V27" s="273"/>
      <c r="W27" s="273"/>
      <c r="X27" s="270"/>
      <c r="Y27" s="271"/>
      <c r="Z27" s="272"/>
      <c r="AA27" s="270"/>
      <c r="AB27" s="271"/>
      <c r="AC27" s="271"/>
      <c r="AD27" s="271"/>
      <c r="AE27" s="271"/>
      <c r="AF27" s="271"/>
      <c r="AG27" s="271"/>
      <c r="AH27" s="271"/>
      <c r="AI27" s="271"/>
      <c r="AJ27" s="272"/>
      <c r="AK27" s="341"/>
      <c r="AL27" s="341"/>
      <c r="AM27" s="325"/>
      <c r="AN27" s="327"/>
      <c r="AO27" s="327"/>
      <c r="AP27" s="318"/>
      <c r="AQ27" s="363"/>
      <c r="AR27" s="363"/>
      <c r="AS27" s="318"/>
      <c r="AT27" s="271"/>
      <c r="AU27" s="271"/>
      <c r="AV27" s="320"/>
      <c r="AW27" s="355"/>
      <c r="AX27" s="268"/>
      <c r="AY27" s="268"/>
      <c r="AZ27" s="269"/>
      <c r="BA27" s="342"/>
      <c r="BB27" s="342"/>
      <c r="BC27" s="342"/>
      <c r="BD27" s="95"/>
      <c r="BE27" s="16">
        <v>1</v>
      </c>
      <c r="BF27" s="95"/>
      <c r="BG27" s="95"/>
      <c r="BH27" s="95"/>
      <c r="BI27" s="95"/>
      <c r="BJ27" s="95"/>
      <c r="BK27" s="95"/>
      <c r="BL27" s="95"/>
      <c r="BM27" s="95"/>
      <c r="BN27" s="95"/>
      <c r="BO27" s="95"/>
      <c r="BP27" s="95"/>
      <c r="BQ27" s="95"/>
      <c r="BR27" s="95"/>
      <c r="BS27" s="95"/>
      <c r="BT27" s="95"/>
      <c r="BU27" s="95"/>
      <c r="BV27" s="95"/>
      <c r="BW27" s="95"/>
      <c r="BX27" s="95"/>
      <c r="BY27" s="95"/>
      <c r="BZ27" s="95"/>
      <c r="CA27" s="95"/>
      <c r="CB27" s="95"/>
    </row>
    <row r="28" spans="1:80" x14ac:dyDescent="0.15">
      <c r="A28" s="95"/>
      <c r="B28" s="306" t="s">
        <v>159</v>
      </c>
      <c r="C28" s="307"/>
      <c r="D28" s="285"/>
      <c r="E28" s="286"/>
      <c r="F28" s="286"/>
      <c r="G28" s="414"/>
      <c r="H28" s="103"/>
      <c r="I28" s="103"/>
      <c r="J28" s="366"/>
      <c r="K28" s="367"/>
      <c r="L28" s="368"/>
      <c r="M28" s="274" t="s">
        <v>175</v>
      </c>
      <c r="N28" s="274"/>
      <c r="O28" s="274"/>
      <c r="P28" s="273"/>
      <c r="Q28" s="273"/>
      <c r="R28" s="273"/>
      <c r="S28" s="273"/>
      <c r="T28" s="273"/>
      <c r="U28" s="273"/>
      <c r="V28" s="273"/>
      <c r="W28" s="273"/>
      <c r="X28" s="264"/>
      <c r="Y28" s="265"/>
      <c r="Z28" s="266"/>
      <c r="AA28" s="275" t="str">
        <f>PHONETIC(AA30)</f>
        <v/>
      </c>
      <c r="AB28" s="276"/>
      <c r="AC28" s="276"/>
      <c r="AD28" s="276"/>
      <c r="AE28" s="276"/>
      <c r="AF28" s="276"/>
      <c r="AG28" s="276"/>
      <c r="AH28" s="276"/>
      <c r="AI28" s="276"/>
      <c r="AJ28" s="277"/>
      <c r="AK28" s="341"/>
      <c r="AL28" s="341"/>
      <c r="AM28" s="264"/>
      <c r="AN28" s="265"/>
      <c r="AO28" s="265"/>
      <c r="AP28" s="359" t="s">
        <v>22</v>
      </c>
      <c r="AQ28" s="361"/>
      <c r="AR28" s="361"/>
      <c r="AS28" s="359" t="s">
        <v>22</v>
      </c>
      <c r="AT28" s="265"/>
      <c r="AU28" s="265"/>
      <c r="AV28" s="118"/>
      <c r="AW28" s="355"/>
      <c r="AX28" s="268"/>
      <c r="AY28" s="268"/>
      <c r="AZ28" s="269"/>
      <c r="BA28" s="342"/>
      <c r="BB28" s="342"/>
      <c r="BC28" s="342"/>
      <c r="BD28" s="95"/>
      <c r="BE28" s="16">
        <v>2</v>
      </c>
      <c r="BF28" s="95"/>
      <c r="BG28" s="95"/>
      <c r="BH28" s="95"/>
      <c r="BI28" s="95"/>
      <c r="BJ28" s="95"/>
      <c r="BK28" s="95"/>
      <c r="BL28" s="95"/>
      <c r="BM28" s="95"/>
      <c r="BN28" s="95"/>
      <c r="BO28" s="95"/>
      <c r="BP28" s="95"/>
      <c r="BQ28" s="95"/>
      <c r="BR28" s="95"/>
      <c r="BS28" s="95"/>
      <c r="BT28" s="95"/>
      <c r="BU28" s="95"/>
      <c r="BV28" s="95"/>
      <c r="BW28" s="95"/>
      <c r="BX28" s="95"/>
      <c r="BY28" s="95"/>
      <c r="BZ28" s="95"/>
      <c r="CA28" s="95"/>
      <c r="CB28" s="95"/>
    </row>
    <row r="29" spans="1:80" x14ac:dyDescent="0.15">
      <c r="A29" s="95"/>
      <c r="B29" s="410" t="s">
        <v>156</v>
      </c>
      <c r="C29" s="411"/>
      <c r="D29" s="288" t="str">
        <f>PHONETIC(D30)</f>
        <v/>
      </c>
      <c r="E29" s="288"/>
      <c r="F29" s="289"/>
      <c r="G29" s="412" t="s">
        <v>168</v>
      </c>
      <c r="H29" s="103"/>
      <c r="I29" s="103"/>
      <c r="J29" s="369"/>
      <c r="K29" s="370"/>
      <c r="L29" s="371"/>
      <c r="M29" s="274"/>
      <c r="N29" s="274"/>
      <c r="O29" s="274"/>
      <c r="P29" s="273"/>
      <c r="Q29" s="273"/>
      <c r="R29" s="273"/>
      <c r="S29" s="273"/>
      <c r="T29" s="273"/>
      <c r="U29" s="273"/>
      <c r="V29" s="273"/>
      <c r="W29" s="273"/>
      <c r="X29" s="267"/>
      <c r="Y29" s="268"/>
      <c r="Z29" s="269"/>
      <c r="AA29" s="278"/>
      <c r="AB29" s="279"/>
      <c r="AC29" s="279"/>
      <c r="AD29" s="279"/>
      <c r="AE29" s="279"/>
      <c r="AF29" s="279"/>
      <c r="AG29" s="279"/>
      <c r="AH29" s="279"/>
      <c r="AI29" s="279"/>
      <c r="AJ29" s="280"/>
      <c r="AK29" s="341"/>
      <c r="AL29" s="341"/>
      <c r="AM29" s="267"/>
      <c r="AN29" s="268"/>
      <c r="AO29" s="268"/>
      <c r="AP29" s="360"/>
      <c r="AQ29" s="362"/>
      <c r="AR29" s="362"/>
      <c r="AS29" s="360"/>
      <c r="AT29" s="268"/>
      <c r="AU29" s="268"/>
      <c r="AV29" s="119"/>
      <c r="AW29" s="355"/>
      <c r="AX29" s="268"/>
      <c r="AY29" s="268"/>
      <c r="AZ29" s="269"/>
      <c r="BA29" s="342"/>
      <c r="BB29" s="342"/>
      <c r="BC29" s="342"/>
      <c r="BD29" s="95"/>
      <c r="BE29" s="16">
        <v>3</v>
      </c>
      <c r="BF29" s="95"/>
      <c r="BG29" s="95"/>
      <c r="BH29" s="95"/>
      <c r="BI29" s="95"/>
      <c r="BJ29" s="95"/>
      <c r="BK29" s="95"/>
      <c r="BL29" s="95"/>
      <c r="BM29" s="95"/>
      <c r="BN29" s="95"/>
      <c r="BO29" s="95"/>
      <c r="BP29" s="95"/>
      <c r="BQ29" s="95"/>
      <c r="BR29" s="95"/>
      <c r="BS29" s="95"/>
      <c r="BT29" s="95"/>
      <c r="BU29" s="95"/>
      <c r="BV29" s="95"/>
      <c r="BW29" s="95"/>
      <c r="BX29" s="95"/>
      <c r="BY29" s="95"/>
      <c r="BZ29" s="95"/>
      <c r="CA29" s="95"/>
      <c r="CB29" s="95"/>
    </row>
    <row r="30" spans="1:80" x14ac:dyDescent="0.15">
      <c r="A30" s="95"/>
      <c r="B30" s="296" t="s">
        <v>160</v>
      </c>
      <c r="C30" s="297"/>
      <c r="D30" s="283"/>
      <c r="E30" s="409"/>
      <c r="F30" s="409"/>
      <c r="G30" s="413"/>
      <c r="H30" s="95"/>
      <c r="I30" s="95"/>
      <c r="J30" s="369"/>
      <c r="K30" s="370"/>
      <c r="L30" s="371"/>
      <c r="M30" s="274"/>
      <c r="N30" s="274"/>
      <c r="O30" s="274"/>
      <c r="P30" s="273"/>
      <c r="Q30" s="273"/>
      <c r="R30" s="273"/>
      <c r="S30" s="273"/>
      <c r="T30" s="273"/>
      <c r="U30" s="273"/>
      <c r="V30" s="273"/>
      <c r="W30" s="273"/>
      <c r="X30" s="267"/>
      <c r="Y30" s="268"/>
      <c r="Z30" s="269"/>
      <c r="AA30" s="321"/>
      <c r="AB30" s="322"/>
      <c r="AC30" s="322"/>
      <c r="AD30" s="322"/>
      <c r="AE30" s="322"/>
      <c r="AF30" s="322"/>
      <c r="AG30" s="322"/>
      <c r="AH30" s="322"/>
      <c r="AI30" s="322"/>
      <c r="AJ30" s="323"/>
      <c r="AK30" s="341"/>
      <c r="AL30" s="341"/>
      <c r="AM30" s="324" t="s">
        <v>23</v>
      </c>
      <c r="AN30" s="326"/>
      <c r="AO30" s="326"/>
      <c r="AP30" s="317" t="s">
        <v>24</v>
      </c>
      <c r="AQ30" s="362"/>
      <c r="AR30" s="362"/>
      <c r="AS30" s="317" t="s">
        <v>25</v>
      </c>
      <c r="AT30" s="268"/>
      <c r="AU30" s="268"/>
      <c r="AV30" s="319" t="s">
        <v>26</v>
      </c>
      <c r="AW30" s="355"/>
      <c r="AX30" s="268"/>
      <c r="AY30" s="268"/>
      <c r="AZ30" s="269"/>
      <c r="BA30" s="342"/>
      <c r="BB30" s="342"/>
      <c r="BC30" s="342"/>
      <c r="BD30" s="95"/>
      <c r="BE30" s="16">
        <v>4</v>
      </c>
      <c r="BF30" s="95"/>
      <c r="BG30" s="95"/>
      <c r="BH30" s="95"/>
      <c r="BI30" s="95"/>
      <c r="BJ30" s="95"/>
      <c r="BK30" s="95"/>
      <c r="BL30" s="95"/>
      <c r="BM30" s="95"/>
      <c r="BN30" s="95"/>
      <c r="BO30" s="95"/>
      <c r="BP30" s="95"/>
      <c r="BQ30" s="95"/>
      <c r="BR30" s="95"/>
      <c r="BS30" s="95"/>
      <c r="BT30" s="95"/>
      <c r="BU30" s="95"/>
      <c r="BV30" s="95"/>
      <c r="BW30" s="95"/>
      <c r="BX30" s="95"/>
      <c r="BY30" s="95"/>
      <c r="BZ30" s="95"/>
      <c r="CA30" s="95"/>
      <c r="CB30" s="95"/>
    </row>
    <row r="31" spans="1:80" x14ac:dyDescent="0.15">
      <c r="A31" s="95"/>
      <c r="B31" s="306" t="s">
        <v>159</v>
      </c>
      <c r="C31" s="307"/>
      <c r="D31" s="285"/>
      <c r="E31" s="286"/>
      <c r="F31" s="286"/>
      <c r="G31" s="414"/>
      <c r="H31" s="95"/>
      <c r="I31" s="95"/>
      <c r="J31" s="369"/>
      <c r="K31" s="370"/>
      <c r="L31" s="371"/>
      <c r="M31" s="274"/>
      <c r="N31" s="274"/>
      <c r="O31" s="274"/>
      <c r="P31" s="273"/>
      <c r="Q31" s="273"/>
      <c r="R31" s="273"/>
      <c r="S31" s="273"/>
      <c r="T31" s="273"/>
      <c r="U31" s="273"/>
      <c r="V31" s="273"/>
      <c r="W31" s="273"/>
      <c r="X31" s="270"/>
      <c r="Y31" s="271"/>
      <c r="Z31" s="272"/>
      <c r="AA31" s="270"/>
      <c r="AB31" s="271"/>
      <c r="AC31" s="271"/>
      <c r="AD31" s="271"/>
      <c r="AE31" s="271"/>
      <c r="AF31" s="271"/>
      <c r="AG31" s="271"/>
      <c r="AH31" s="271"/>
      <c r="AI31" s="271"/>
      <c r="AJ31" s="272"/>
      <c r="AK31" s="341"/>
      <c r="AL31" s="341"/>
      <c r="AM31" s="325"/>
      <c r="AN31" s="327"/>
      <c r="AO31" s="327"/>
      <c r="AP31" s="318"/>
      <c r="AQ31" s="363"/>
      <c r="AR31" s="363"/>
      <c r="AS31" s="318"/>
      <c r="AT31" s="271"/>
      <c r="AU31" s="271"/>
      <c r="AV31" s="320"/>
      <c r="AW31" s="355"/>
      <c r="AX31" s="268"/>
      <c r="AY31" s="268"/>
      <c r="AZ31" s="269"/>
      <c r="BA31" s="342"/>
      <c r="BB31" s="342"/>
      <c r="BC31" s="342"/>
      <c r="BD31" s="95"/>
      <c r="BE31" s="16">
        <v>5</v>
      </c>
      <c r="BF31" s="95"/>
      <c r="BG31" s="95"/>
      <c r="BH31" s="95"/>
      <c r="BI31" s="95"/>
      <c r="BJ31" s="95"/>
      <c r="BK31" s="95"/>
      <c r="BL31" s="95"/>
      <c r="BM31" s="95"/>
      <c r="BN31" s="95"/>
      <c r="BO31" s="95"/>
      <c r="BP31" s="95"/>
      <c r="BQ31" s="95"/>
      <c r="BR31" s="95"/>
      <c r="BS31" s="95"/>
      <c r="BT31" s="95"/>
      <c r="BU31" s="95"/>
      <c r="BV31" s="95"/>
      <c r="BW31" s="95"/>
      <c r="BX31" s="95"/>
      <c r="BY31" s="95"/>
      <c r="BZ31" s="95"/>
      <c r="CA31" s="95"/>
      <c r="CB31" s="95"/>
    </row>
    <row r="32" spans="1:80" x14ac:dyDescent="0.15">
      <c r="A32" s="95"/>
      <c r="B32" s="410" t="s">
        <v>156</v>
      </c>
      <c r="C32" s="411"/>
      <c r="D32" s="288" t="str">
        <f>PHONETIC(D33)</f>
        <v/>
      </c>
      <c r="E32" s="288"/>
      <c r="F32" s="289"/>
      <c r="G32" s="412" t="s">
        <v>165</v>
      </c>
      <c r="H32" s="95"/>
      <c r="I32" s="95"/>
      <c r="J32" s="369"/>
      <c r="K32" s="370"/>
      <c r="L32" s="371"/>
      <c r="M32" s="274" t="s">
        <v>176</v>
      </c>
      <c r="N32" s="274"/>
      <c r="O32" s="274"/>
      <c r="P32" s="273"/>
      <c r="Q32" s="273"/>
      <c r="R32" s="273"/>
      <c r="S32" s="273"/>
      <c r="T32" s="273"/>
      <c r="U32" s="273"/>
      <c r="V32" s="273"/>
      <c r="W32" s="273"/>
      <c r="X32" s="264"/>
      <c r="Y32" s="265"/>
      <c r="Z32" s="266"/>
      <c r="AA32" s="275" t="str">
        <f>PHONETIC(AA34)</f>
        <v/>
      </c>
      <c r="AB32" s="276"/>
      <c r="AC32" s="276"/>
      <c r="AD32" s="276"/>
      <c r="AE32" s="276"/>
      <c r="AF32" s="276"/>
      <c r="AG32" s="276"/>
      <c r="AH32" s="276"/>
      <c r="AI32" s="276"/>
      <c r="AJ32" s="277"/>
      <c r="AK32" s="341"/>
      <c r="AL32" s="341"/>
      <c r="AM32" s="264"/>
      <c r="AN32" s="265"/>
      <c r="AO32" s="265"/>
      <c r="AP32" s="359" t="s">
        <v>22</v>
      </c>
      <c r="AQ32" s="361"/>
      <c r="AR32" s="361"/>
      <c r="AS32" s="359" t="s">
        <v>22</v>
      </c>
      <c r="AT32" s="265"/>
      <c r="AU32" s="265"/>
      <c r="AV32" s="118"/>
      <c r="AW32" s="355"/>
      <c r="AX32" s="268"/>
      <c r="AY32" s="268"/>
      <c r="AZ32" s="269"/>
      <c r="BA32" s="342"/>
      <c r="BB32" s="342"/>
      <c r="BC32" s="342"/>
      <c r="BD32" s="95"/>
      <c r="BE32" s="16">
        <v>6</v>
      </c>
      <c r="BF32" s="95"/>
      <c r="BG32" s="95"/>
      <c r="BH32" s="95"/>
      <c r="BI32" s="95"/>
      <c r="BJ32" s="95"/>
      <c r="BK32" s="95"/>
      <c r="BL32" s="95"/>
      <c r="BM32" s="95"/>
      <c r="BN32" s="95"/>
      <c r="BO32" s="95"/>
      <c r="BP32" s="95"/>
      <c r="BQ32" s="95"/>
      <c r="BR32" s="95"/>
      <c r="BS32" s="95"/>
      <c r="BT32" s="95"/>
      <c r="BU32" s="95"/>
      <c r="BV32" s="95"/>
      <c r="BW32" s="95"/>
      <c r="BX32" s="95"/>
      <c r="BY32" s="95"/>
      <c r="BZ32" s="95"/>
      <c r="CA32" s="95"/>
      <c r="CB32" s="95"/>
    </row>
    <row r="33" spans="1:80" x14ac:dyDescent="0.15">
      <c r="A33" s="95"/>
      <c r="B33" s="296" t="s">
        <v>160</v>
      </c>
      <c r="C33" s="297"/>
      <c r="D33" s="283"/>
      <c r="E33" s="409"/>
      <c r="F33" s="409"/>
      <c r="G33" s="413"/>
      <c r="H33" s="95"/>
      <c r="I33" s="95"/>
      <c r="J33" s="369"/>
      <c r="K33" s="370"/>
      <c r="L33" s="371"/>
      <c r="M33" s="274"/>
      <c r="N33" s="274"/>
      <c r="O33" s="274"/>
      <c r="P33" s="273"/>
      <c r="Q33" s="273"/>
      <c r="R33" s="273"/>
      <c r="S33" s="273"/>
      <c r="T33" s="273"/>
      <c r="U33" s="273"/>
      <c r="V33" s="273"/>
      <c r="W33" s="273"/>
      <c r="X33" s="267"/>
      <c r="Y33" s="268"/>
      <c r="Z33" s="269"/>
      <c r="AA33" s="278"/>
      <c r="AB33" s="279"/>
      <c r="AC33" s="279"/>
      <c r="AD33" s="279"/>
      <c r="AE33" s="279"/>
      <c r="AF33" s="279"/>
      <c r="AG33" s="279"/>
      <c r="AH33" s="279"/>
      <c r="AI33" s="279"/>
      <c r="AJ33" s="280"/>
      <c r="AK33" s="341"/>
      <c r="AL33" s="341"/>
      <c r="AM33" s="267"/>
      <c r="AN33" s="268"/>
      <c r="AO33" s="268"/>
      <c r="AP33" s="360"/>
      <c r="AQ33" s="362"/>
      <c r="AR33" s="362"/>
      <c r="AS33" s="360"/>
      <c r="AT33" s="268"/>
      <c r="AU33" s="268"/>
      <c r="AV33" s="119"/>
      <c r="AW33" s="355"/>
      <c r="AX33" s="268"/>
      <c r="AY33" s="268"/>
      <c r="AZ33" s="269"/>
      <c r="BA33" s="342"/>
      <c r="BB33" s="342"/>
      <c r="BC33" s="342"/>
      <c r="BD33" s="95"/>
      <c r="BE33" s="16">
        <v>7</v>
      </c>
      <c r="BF33" s="95"/>
      <c r="BG33" s="95"/>
      <c r="BH33" s="95"/>
      <c r="BI33" s="95"/>
      <c r="BJ33" s="95"/>
      <c r="BK33" s="95"/>
      <c r="BL33" s="95"/>
      <c r="BM33" s="95"/>
      <c r="BN33" s="95"/>
      <c r="BO33" s="95"/>
      <c r="BP33" s="95"/>
      <c r="BQ33" s="95"/>
      <c r="BR33" s="95"/>
      <c r="BS33" s="95"/>
      <c r="BT33" s="95"/>
      <c r="BU33" s="95"/>
      <c r="BV33" s="95"/>
      <c r="BW33" s="95"/>
      <c r="BX33" s="95"/>
      <c r="BY33" s="95"/>
      <c r="BZ33" s="95"/>
      <c r="CA33" s="95"/>
      <c r="CB33" s="95"/>
    </row>
    <row r="34" spans="1:80" x14ac:dyDescent="0.15">
      <c r="A34" s="95"/>
      <c r="B34" s="306" t="s">
        <v>159</v>
      </c>
      <c r="C34" s="307"/>
      <c r="D34" s="285"/>
      <c r="E34" s="286"/>
      <c r="F34" s="286"/>
      <c r="G34" s="414"/>
      <c r="H34" s="95"/>
      <c r="I34" s="95"/>
      <c r="J34" s="369"/>
      <c r="K34" s="370"/>
      <c r="L34" s="371"/>
      <c r="M34" s="274"/>
      <c r="N34" s="274"/>
      <c r="O34" s="274"/>
      <c r="P34" s="273"/>
      <c r="Q34" s="273"/>
      <c r="R34" s="273"/>
      <c r="S34" s="273"/>
      <c r="T34" s="273"/>
      <c r="U34" s="273"/>
      <c r="V34" s="273"/>
      <c r="W34" s="273"/>
      <c r="X34" s="267"/>
      <c r="Y34" s="268"/>
      <c r="Z34" s="269"/>
      <c r="AA34" s="321"/>
      <c r="AB34" s="322"/>
      <c r="AC34" s="322"/>
      <c r="AD34" s="322"/>
      <c r="AE34" s="322"/>
      <c r="AF34" s="322"/>
      <c r="AG34" s="322"/>
      <c r="AH34" s="322"/>
      <c r="AI34" s="322"/>
      <c r="AJ34" s="323"/>
      <c r="AK34" s="341"/>
      <c r="AL34" s="341"/>
      <c r="AM34" s="324" t="s">
        <v>23</v>
      </c>
      <c r="AN34" s="326"/>
      <c r="AO34" s="326"/>
      <c r="AP34" s="317" t="s">
        <v>24</v>
      </c>
      <c r="AQ34" s="362"/>
      <c r="AR34" s="362"/>
      <c r="AS34" s="317" t="s">
        <v>25</v>
      </c>
      <c r="AT34" s="268"/>
      <c r="AU34" s="268"/>
      <c r="AV34" s="319" t="s">
        <v>26</v>
      </c>
      <c r="AW34" s="355"/>
      <c r="AX34" s="268"/>
      <c r="AY34" s="268"/>
      <c r="AZ34" s="269"/>
      <c r="BA34" s="342"/>
      <c r="BB34" s="342"/>
      <c r="BC34" s="342"/>
      <c r="BD34" s="95"/>
      <c r="BE34" s="16">
        <v>8</v>
      </c>
      <c r="BF34" s="95"/>
      <c r="BG34" s="95"/>
      <c r="BH34" s="95"/>
      <c r="BI34" s="95"/>
      <c r="BJ34" s="95"/>
      <c r="BK34" s="95"/>
      <c r="BL34" s="95"/>
      <c r="BM34" s="95"/>
      <c r="BN34" s="95"/>
      <c r="BO34" s="95"/>
      <c r="BP34" s="95"/>
      <c r="BQ34" s="95"/>
      <c r="BR34" s="95"/>
      <c r="BS34" s="95"/>
      <c r="BT34" s="95"/>
      <c r="BU34" s="95"/>
      <c r="BV34" s="95"/>
      <c r="BW34" s="95"/>
      <c r="BX34" s="95"/>
      <c r="BY34" s="95"/>
      <c r="BZ34" s="95"/>
      <c r="CA34" s="95"/>
      <c r="CB34" s="95"/>
    </row>
    <row r="35" spans="1:80" x14ac:dyDescent="0.15">
      <c r="A35" s="95"/>
      <c r="B35" s="410" t="s">
        <v>156</v>
      </c>
      <c r="C35" s="411"/>
      <c r="D35" s="288" t="str">
        <f>PHONETIC(D36)</f>
        <v/>
      </c>
      <c r="E35" s="288"/>
      <c r="F35" s="289"/>
      <c r="G35" s="412" t="s">
        <v>166</v>
      </c>
      <c r="H35" s="95"/>
      <c r="I35" s="95"/>
      <c r="J35" s="372"/>
      <c r="K35" s="373"/>
      <c r="L35" s="374"/>
      <c r="M35" s="274"/>
      <c r="N35" s="274"/>
      <c r="O35" s="274"/>
      <c r="P35" s="273"/>
      <c r="Q35" s="273"/>
      <c r="R35" s="273"/>
      <c r="S35" s="273"/>
      <c r="T35" s="273"/>
      <c r="U35" s="273"/>
      <c r="V35" s="273"/>
      <c r="W35" s="273"/>
      <c r="X35" s="270"/>
      <c r="Y35" s="271"/>
      <c r="Z35" s="272"/>
      <c r="AA35" s="270"/>
      <c r="AB35" s="271"/>
      <c r="AC35" s="271"/>
      <c r="AD35" s="271"/>
      <c r="AE35" s="271"/>
      <c r="AF35" s="271"/>
      <c r="AG35" s="271"/>
      <c r="AH35" s="271"/>
      <c r="AI35" s="271"/>
      <c r="AJ35" s="272"/>
      <c r="AK35" s="341"/>
      <c r="AL35" s="341"/>
      <c r="AM35" s="325"/>
      <c r="AN35" s="327"/>
      <c r="AO35" s="327"/>
      <c r="AP35" s="318"/>
      <c r="AQ35" s="363"/>
      <c r="AR35" s="363"/>
      <c r="AS35" s="318"/>
      <c r="AT35" s="271"/>
      <c r="AU35" s="271"/>
      <c r="AV35" s="320"/>
      <c r="AW35" s="355"/>
      <c r="AX35" s="268"/>
      <c r="AY35" s="268"/>
      <c r="AZ35" s="269"/>
      <c r="BA35" s="342"/>
      <c r="BB35" s="342"/>
      <c r="BC35" s="342"/>
      <c r="BD35" s="95"/>
      <c r="BE35" s="16">
        <v>9</v>
      </c>
      <c r="BF35" s="95"/>
      <c r="BG35" s="95"/>
      <c r="BH35" s="95"/>
      <c r="BI35" s="95"/>
      <c r="BJ35" s="95"/>
      <c r="BK35" s="95"/>
      <c r="BL35" s="95"/>
      <c r="BM35" s="95"/>
      <c r="BN35" s="95"/>
      <c r="BO35" s="95"/>
      <c r="BP35" s="95"/>
      <c r="BQ35" s="95"/>
      <c r="BR35" s="95"/>
      <c r="BS35" s="95"/>
      <c r="BT35" s="95"/>
      <c r="BU35" s="95"/>
      <c r="BV35" s="95"/>
      <c r="BW35" s="95"/>
      <c r="BX35" s="95"/>
      <c r="BY35" s="95"/>
      <c r="BZ35" s="95"/>
      <c r="CA35" s="95"/>
      <c r="CB35" s="95"/>
    </row>
    <row r="36" spans="1:80" x14ac:dyDescent="0.15">
      <c r="A36" s="95"/>
      <c r="B36" s="296" t="s">
        <v>160</v>
      </c>
      <c r="C36" s="297"/>
      <c r="D36" s="283"/>
      <c r="E36" s="409"/>
      <c r="F36" s="409"/>
      <c r="G36" s="413"/>
      <c r="H36" s="95"/>
      <c r="I36" s="95"/>
      <c r="J36" s="274" t="s">
        <v>177</v>
      </c>
      <c r="K36" s="274"/>
      <c r="L36" s="274"/>
      <c r="M36" s="274" t="s">
        <v>177</v>
      </c>
      <c r="N36" s="274"/>
      <c r="O36" s="274"/>
      <c r="P36" s="273"/>
      <c r="Q36" s="273"/>
      <c r="R36" s="273"/>
      <c r="S36" s="273"/>
      <c r="T36" s="273"/>
      <c r="U36" s="273"/>
      <c r="V36" s="273"/>
      <c r="W36" s="273"/>
      <c r="X36" s="264"/>
      <c r="Y36" s="265"/>
      <c r="Z36" s="266"/>
      <c r="AA36" s="275" t="str">
        <f>PHONETIC(AA38)</f>
        <v/>
      </c>
      <c r="AB36" s="276"/>
      <c r="AC36" s="276"/>
      <c r="AD36" s="276"/>
      <c r="AE36" s="276"/>
      <c r="AF36" s="276"/>
      <c r="AG36" s="276"/>
      <c r="AH36" s="276"/>
      <c r="AI36" s="276"/>
      <c r="AJ36" s="277"/>
      <c r="AK36" s="341"/>
      <c r="AL36" s="341"/>
      <c r="AM36" s="264"/>
      <c r="AN36" s="265"/>
      <c r="AO36" s="265"/>
      <c r="AP36" s="359" t="s">
        <v>22</v>
      </c>
      <c r="AQ36" s="361"/>
      <c r="AR36" s="361"/>
      <c r="AS36" s="359" t="s">
        <v>22</v>
      </c>
      <c r="AT36" s="265"/>
      <c r="AU36" s="265"/>
      <c r="AV36" s="118"/>
      <c r="AW36" s="355"/>
      <c r="AX36" s="268"/>
      <c r="AY36" s="268"/>
      <c r="AZ36" s="269"/>
      <c r="BA36" s="342"/>
      <c r="BB36" s="342"/>
      <c r="BC36" s="342"/>
      <c r="BD36" s="95"/>
      <c r="BE36" s="16">
        <v>10</v>
      </c>
      <c r="BF36" s="95"/>
      <c r="BG36" s="95"/>
      <c r="BH36" s="95"/>
      <c r="BI36" s="95"/>
      <c r="BJ36" s="95"/>
      <c r="BK36" s="95"/>
      <c r="BL36" s="95"/>
      <c r="BM36" s="95"/>
      <c r="BN36" s="95"/>
      <c r="BO36" s="95"/>
      <c r="BP36" s="95"/>
      <c r="BQ36" s="95"/>
      <c r="BR36" s="95"/>
      <c r="BS36" s="95"/>
      <c r="BT36" s="95"/>
      <c r="BU36" s="95"/>
      <c r="BV36" s="95"/>
      <c r="BW36" s="95"/>
      <c r="BX36" s="95"/>
      <c r="BY36" s="95"/>
      <c r="BZ36" s="95"/>
      <c r="CA36" s="95"/>
      <c r="CB36" s="95"/>
    </row>
    <row r="37" spans="1:80" x14ac:dyDescent="0.15">
      <c r="A37" s="95"/>
      <c r="B37" s="306" t="s">
        <v>159</v>
      </c>
      <c r="C37" s="307"/>
      <c r="D37" s="285"/>
      <c r="E37" s="286"/>
      <c r="F37" s="286"/>
      <c r="G37" s="414"/>
      <c r="H37" s="95"/>
      <c r="I37" s="95"/>
      <c r="J37" s="274"/>
      <c r="K37" s="274"/>
      <c r="L37" s="274"/>
      <c r="M37" s="274"/>
      <c r="N37" s="274"/>
      <c r="O37" s="274"/>
      <c r="P37" s="273"/>
      <c r="Q37" s="273"/>
      <c r="R37" s="273"/>
      <c r="S37" s="273"/>
      <c r="T37" s="273"/>
      <c r="U37" s="273"/>
      <c r="V37" s="273"/>
      <c r="W37" s="273"/>
      <c r="X37" s="267"/>
      <c r="Y37" s="268"/>
      <c r="Z37" s="269"/>
      <c r="AA37" s="278"/>
      <c r="AB37" s="279"/>
      <c r="AC37" s="279"/>
      <c r="AD37" s="279"/>
      <c r="AE37" s="279"/>
      <c r="AF37" s="279"/>
      <c r="AG37" s="279"/>
      <c r="AH37" s="279"/>
      <c r="AI37" s="279"/>
      <c r="AJ37" s="280"/>
      <c r="AK37" s="341"/>
      <c r="AL37" s="341"/>
      <c r="AM37" s="267"/>
      <c r="AN37" s="268"/>
      <c r="AO37" s="268"/>
      <c r="AP37" s="360"/>
      <c r="AQ37" s="362"/>
      <c r="AR37" s="362"/>
      <c r="AS37" s="360"/>
      <c r="AT37" s="268"/>
      <c r="AU37" s="268"/>
      <c r="AV37" s="119"/>
      <c r="AW37" s="355"/>
      <c r="AX37" s="268"/>
      <c r="AY37" s="268"/>
      <c r="AZ37" s="269"/>
      <c r="BA37" s="342"/>
      <c r="BB37" s="342"/>
      <c r="BC37" s="342"/>
      <c r="BD37" s="95"/>
      <c r="BE37" s="16">
        <v>11</v>
      </c>
      <c r="BF37" s="95"/>
      <c r="BG37" s="95"/>
      <c r="BH37" s="95"/>
      <c r="BI37" s="95"/>
      <c r="BJ37" s="95"/>
      <c r="BK37" s="95"/>
      <c r="BL37" s="95"/>
      <c r="BM37" s="95"/>
      <c r="BN37" s="95"/>
      <c r="BO37" s="95"/>
      <c r="BP37" s="95"/>
      <c r="BQ37" s="95"/>
      <c r="BR37" s="95"/>
      <c r="BS37" s="95"/>
      <c r="BT37" s="95"/>
      <c r="BU37" s="95"/>
      <c r="BV37" s="95"/>
      <c r="BW37" s="95"/>
      <c r="BX37" s="95"/>
      <c r="BY37" s="95"/>
      <c r="BZ37" s="95"/>
      <c r="CA37" s="95"/>
      <c r="CB37" s="95"/>
    </row>
    <row r="38" spans="1:80" x14ac:dyDescent="0.15">
      <c r="A38" s="95"/>
      <c r="B38" s="106" t="s">
        <v>224</v>
      </c>
      <c r="C38" s="95"/>
      <c r="D38" s="95"/>
      <c r="E38" s="95"/>
      <c r="F38" s="95"/>
      <c r="G38" s="95"/>
      <c r="H38" s="95"/>
      <c r="I38" s="95"/>
      <c r="J38" s="274"/>
      <c r="K38" s="274"/>
      <c r="L38" s="274"/>
      <c r="M38" s="274"/>
      <c r="N38" s="274"/>
      <c r="O38" s="274"/>
      <c r="P38" s="273"/>
      <c r="Q38" s="273"/>
      <c r="R38" s="273"/>
      <c r="S38" s="273"/>
      <c r="T38" s="273"/>
      <c r="U38" s="273"/>
      <c r="V38" s="273"/>
      <c r="W38" s="273"/>
      <c r="X38" s="267"/>
      <c r="Y38" s="268"/>
      <c r="Z38" s="269"/>
      <c r="AA38" s="321"/>
      <c r="AB38" s="322"/>
      <c r="AC38" s="322"/>
      <c r="AD38" s="322"/>
      <c r="AE38" s="322"/>
      <c r="AF38" s="322"/>
      <c r="AG38" s="322"/>
      <c r="AH38" s="322"/>
      <c r="AI38" s="322"/>
      <c r="AJ38" s="323"/>
      <c r="AK38" s="341"/>
      <c r="AL38" s="341"/>
      <c r="AM38" s="324" t="s">
        <v>23</v>
      </c>
      <c r="AN38" s="326"/>
      <c r="AO38" s="326"/>
      <c r="AP38" s="317" t="s">
        <v>24</v>
      </c>
      <c r="AQ38" s="362"/>
      <c r="AR38" s="362"/>
      <c r="AS38" s="317" t="s">
        <v>25</v>
      </c>
      <c r="AT38" s="268"/>
      <c r="AU38" s="268"/>
      <c r="AV38" s="319" t="s">
        <v>26</v>
      </c>
      <c r="AW38" s="355"/>
      <c r="AX38" s="268"/>
      <c r="AY38" s="268"/>
      <c r="AZ38" s="269"/>
      <c r="BA38" s="342"/>
      <c r="BB38" s="342"/>
      <c r="BC38" s="342"/>
      <c r="BD38" s="95"/>
      <c r="BE38" s="16">
        <v>12</v>
      </c>
      <c r="BF38" s="95"/>
      <c r="BG38" s="95"/>
      <c r="BH38" s="95"/>
      <c r="BI38" s="95"/>
      <c r="BJ38" s="95"/>
      <c r="BK38" s="95"/>
      <c r="BL38" s="95"/>
      <c r="BM38" s="95"/>
      <c r="BN38" s="95"/>
      <c r="BO38" s="95"/>
      <c r="BP38" s="95"/>
      <c r="BQ38" s="95"/>
      <c r="BR38" s="95"/>
      <c r="BS38" s="95"/>
      <c r="BT38" s="95"/>
      <c r="BU38" s="95"/>
      <c r="BV38" s="95"/>
      <c r="BW38" s="95"/>
      <c r="BX38" s="95"/>
      <c r="BY38" s="95"/>
      <c r="BZ38" s="95"/>
      <c r="CA38" s="95"/>
      <c r="CB38" s="95"/>
    </row>
    <row r="39" spans="1:80" x14ac:dyDescent="0.15">
      <c r="A39" s="95"/>
      <c r="B39" s="107" t="s">
        <v>223</v>
      </c>
      <c r="C39" s="95"/>
      <c r="D39" s="95"/>
      <c r="E39" s="95"/>
      <c r="F39" s="95"/>
      <c r="G39" s="95"/>
      <c r="H39" s="95"/>
      <c r="I39" s="95"/>
      <c r="J39" s="274"/>
      <c r="K39" s="274"/>
      <c r="L39" s="274"/>
      <c r="M39" s="274"/>
      <c r="N39" s="274"/>
      <c r="O39" s="274"/>
      <c r="P39" s="273"/>
      <c r="Q39" s="273"/>
      <c r="R39" s="273"/>
      <c r="S39" s="273"/>
      <c r="T39" s="273"/>
      <c r="U39" s="273"/>
      <c r="V39" s="273"/>
      <c r="W39" s="273"/>
      <c r="X39" s="270"/>
      <c r="Y39" s="271"/>
      <c r="Z39" s="272"/>
      <c r="AA39" s="270"/>
      <c r="AB39" s="271"/>
      <c r="AC39" s="271"/>
      <c r="AD39" s="271"/>
      <c r="AE39" s="271"/>
      <c r="AF39" s="271"/>
      <c r="AG39" s="271"/>
      <c r="AH39" s="271"/>
      <c r="AI39" s="271"/>
      <c r="AJ39" s="272"/>
      <c r="AK39" s="341"/>
      <c r="AL39" s="341"/>
      <c r="AM39" s="325"/>
      <c r="AN39" s="327"/>
      <c r="AO39" s="327"/>
      <c r="AP39" s="318"/>
      <c r="AQ39" s="363"/>
      <c r="AR39" s="363"/>
      <c r="AS39" s="318"/>
      <c r="AT39" s="271"/>
      <c r="AU39" s="271"/>
      <c r="AV39" s="320"/>
      <c r="AW39" s="355"/>
      <c r="AX39" s="268"/>
      <c r="AY39" s="268"/>
      <c r="AZ39" s="269"/>
      <c r="BA39" s="342"/>
      <c r="BB39" s="342"/>
      <c r="BC39" s="342"/>
      <c r="BD39" s="95"/>
      <c r="BE39" s="16">
        <v>13</v>
      </c>
      <c r="BF39" s="95"/>
      <c r="BG39" s="95"/>
      <c r="BH39" s="95"/>
      <c r="BI39" s="95"/>
      <c r="BJ39" s="95"/>
      <c r="BK39" s="95"/>
      <c r="BL39" s="95"/>
      <c r="BM39" s="95"/>
      <c r="BN39" s="95"/>
      <c r="BO39" s="95"/>
      <c r="BP39" s="95"/>
      <c r="BQ39" s="95"/>
      <c r="BR39" s="95"/>
      <c r="BS39" s="95"/>
      <c r="BT39" s="95"/>
      <c r="BU39" s="95"/>
      <c r="BV39" s="95"/>
      <c r="BW39" s="95"/>
      <c r="BX39" s="95"/>
      <c r="BY39" s="95"/>
      <c r="BZ39" s="95"/>
      <c r="CA39" s="95"/>
      <c r="CB39" s="95"/>
    </row>
    <row r="40" spans="1:80" x14ac:dyDescent="0.15">
      <c r="A40" s="95"/>
      <c r="B40" s="95"/>
      <c r="C40" s="95"/>
      <c r="D40" s="95"/>
      <c r="E40" s="95"/>
      <c r="F40" s="95"/>
      <c r="G40" s="95"/>
      <c r="H40" s="95"/>
      <c r="I40" s="95"/>
      <c r="J40" s="274" t="s">
        <v>178</v>
      </c>
      <c r="K40" s="274"/>
      <c r="L40" s="274"/>
      <c r="M40" s="274" t="s">
        <v>178</v>
      </c>
      <c r="N40" s="274"/>
      <c r="O40" s="274"/>
      <c r="P40" s="273"/>
      <c r="Q40" s="273"/>
      <c r="R40" s="273"/>
      <c r="S40" s="273"/>
      <c r="T40" s="273"/>
      <c r="U40" s="273"/>
      <c r="V40" s="273"/>
      <c r="W40" s="273"/>
      <c r="X40" s="264"/>
      <c r="Y40" s="265"/>
      <c r="Z40" s="266"/>
      <c r="AA40" s="275" t="str">
        <f>PHONETIC(AA42)</f>
        <v/>
      </c>
      <c r="AB40" s="276"/>
      <c r="AC40" s="276"/>
      <c r="AD40" s="276"/>
      <c r="AE40" s="276"/>
      <c r="AF40" s="276"/>
      <c r="AG40" s="276"/>
      <c r="AH40" s="276"/>
      <c r="AI40" s="276"/>
      <c r="AJ40" s="277"/>
      <c r="AK40" s="341"/>
      <c r="AL40" s="341"/>
      <c r="AM40" s="264"/>
      <c r="AN40" s="265"/>
      <c r="AO40" s="265"/>
      <c r="AP40" s="359" t="s">
        <v>22</v>
      </c>
      <c r="AQ40" s="361"/>
      <c r="AR40" s="361"/>
      <c r="AS40" s="359" t="s">
        <v>22</v>
      </c>
      <c r="AT40" s="265"/>
      <c r="AU40" s="265"/>
      <c r="AV40" s="118"/>
      <c r="AW40" s="355"/>
      <c r="AX40" s="268"/>
      <c r="AY40" s="268"/>
      <c r="AZ40" s="269"/>
      <c r="BA40" s="342"/>
      <c r="BB40" s="342"/>
      <c r="BC40" s="342"/>
      <c r="BD40" s="95"/>
      <c r="BE40" s="16">
        <v>14</v>
      </c>
      <c r="BF40" s="95"/>
      <c r="BG40" s="95"/>
      <c r="BH40" s="95"/>
      <c r="BI40" s="95"/>
      <c r="BJ40" s="95"/>
      <c r="BK40" s="95"/>
      <c r="BL40" s="95"/>
      <c r="BM40" s="95"/>
      <c r="BN40" s="95"/>
      <c r="BO40" s="95"/>
      <c r="BP40" s="95"/>
      <c r="BQ40" s="95"/>
      <c r="BR40" s="95"/>
      <c r="BS40" s="95"/>
      <c r="BT40" s="95"/>
      <c r="BU40" s="95"/>
      <c r="BV40" s="95"/>
      <c r="BW40" s="95"/>
      <c r="BX40" s="95"/>
      <c r="BY40" s="95"/>
      <c r="BZ40" s="95"/>
      <c r="CA40" s="95"/>
      <c r="CB40" s="95"/>
    </row>
    <row r="41" spans="1:80" x14ac:dyDescent="0.15">
      <c r="A41" s="95"/>
      <c r="B41" s="95"/>
      <c r="C41" s="95"/>
      <c r="D41" s="95"/>
      <c r="E41" s="95"/>
      <c r="F41" s="95"/>
      <c r="G41" s="95"/>
      <c r="H41" s="95"/>
      <c r="I41" s="95"/>
      <c r="J41" s="274"/>
      <c r="K41" s="274"/>
      <c r="L41" s="274"/>
      <c r="M41" s="274"/>
      <c r="N41" s="274"/>
      <c r="O41" s="274"/>
      <c r="P41" s="273"/>
      <c r="Q41" s="273"/>
      <c r="R41" s="273"/>
      <c r="S41" s="273"/>
      <c r="T41" s="273"/>
      <c r="U41" s="273"/>
      <c r="V41" s="273"/>
      <c r="W41" s="273"/>
      <c r="X41" s="267"/>
      <c r="Y41" s="268"/>
      <c r="Z41" s="269"/>
      <c r="AA41" s="278"/>
      <c r="AB41" s="279"/>
      <c r="AC41" s="279"/>
      <c r="AD41" s="279"/>
      <c r="AE41" s="279"/>
      <c r="AF41" s="279"/>
      <c r="AG41" s="279"/>
      <c r="AH41" s="279"/>
      <c r="AI41" s="279"/>
      <c r="AJ41" s="280"/>
      <c r="AK41" s="341"/>
      <c r="AL41" s="341"/>
      <c r="AM41" s="267"/>
      <c r="AN41" s="268"/>
      <c r="AO41" s="268"/>
      <c r="AP41" s="360"/>
      <c r="AQ41" s="362"/>
      <c r="AR41" s="362"/>
      <c r="AS41" s="360"/>
      <c r="AT41" s="268"/>
      <c r="AU41" s="268"/>
      <c r="AV41" s="119"/>
      <c r="AW41" s="355"/>
      <c r="AX41" s="268"/>
      <c r="AY41" s="268"/>
      <c r="AZ41" s="269"/>
      <c r="BA41" s="342"/>
      <c r="BB41" s="342"/>
      <c r="BC41" s="342"/>
      <c r="BD41" s="95"/>
      <c r="BE41" s="16">
        <v>15</v>
      </c>
      <c r="BF41" s="95"/>
      <c r="BG41" s="95"/>
      <c r="BH41" s="95"/>
      <c r="BI41" s="95"/>
      <c r="BJ41" s="95"/>
      <c r="BK41" s="95"/>
      <c r="BL41" s="95"/>
      <c r="BM41" s="95"/>
      <c r="BN41" s="95"/>
      <c r="BO41" s="95"/>
      <c r="BP41" s="95"/>
      <c r="BQ41" s="95"/>
      <c r="BR41" s="95"/>
      <c r="BS41" s="95"/>
      <c r="BT41" s="95"/>
      <c r="BU41" s="95"/>
      <c r="BV41" s="95"/>
      <c r="BW41" s="95"/>
      <c r="BX41" s="95"/>
      <c r="BY41" s="95"/>
      <c r="BZ41" s="95"/>
      <c r="CA41" s="95"/>
      <c r="CB41" s="95"/>
    </row>
    <row r="42" spans="1:80" x14ac:dyDescent="0.15">
      <c r="A42" s="95"/>
      <c r="B42" s="95"/>
      <c r="C42" s="95"/>
      <c r="D42" s="95"/>
      <c r="E42" s="95"/>
      <c r="F42" s="95"/>
      <c r="G42" s="95"/>
      <c r="H42" s="95"/>
      <c r="I42" s="95"/>
      <c r="J42" s="274"/>
      <c r="K42" s="274"/>
      <c r="L42" s="274"/>
      <c r="M42" s="274"/>
      <c r="N42" s="274"/>
      <c r="O42" s="274"/>
      <c r="P42" s="273"/>
      <c r="Q42" s="273"/>
      <c r="R42" s="273"/>
      <c r="S42" s="273"/>
      <c r="T42" s="273"/>
      <c r="U42" s="273"/>
      <c r="V42" s="273"/>
      <c r="W42" s="273"/>
      <c r="X42" s="267"/>
      <c r="Y42" s="268"/>
      <c r="Z42" s="269"/>
      <c r="AA42" s="321"/>
      <c r="AB42" s="322"/>
      <c r="AC42" s="322"/>
      <c r="AD42" s="322"/>
      <c r="AE42" s="322"/>
      <c r="AF42" s="322"/>
      <c r="AG42" s="322"/>
      <c r="AH42" s="322"/>
      <c r="AI42" s="322"/>
      <c r="AJ42" s="323"/>
      <c r="AK42" s="341"/>
      <c r="AL42" s="341"/>
      <c r="AM42" s="324" t="s">
        <v>23</v>
      </c>
      <c r="AN42" s="326"/>
      <c r="AO42" s="326"/>
      <c r="AP42" s="317" t="s">
        <v>24</v>
      </c>
      <c r="AQ42" s="362"/>
      <c r="AR42" s="362"/>
      <c r="AS42" s="317" t="s">
        <v>25</v>
      </c>
      <c r="AT42" s="268"/>
      <c r="AU42" s="268"/>
      <c r="AV42" s="319" t="s">
        <v>26</v>
      </c>
      <c r="AW42" s="355"/>
      <c r="AX42" s="268"/>
      <c r="AY42" s="268"/>
      <c r="AZ42" s="269"/>
      <c r="BA42" s="342"/>
      <c r="BB42" s="342"/>
      <c r="BC42" s="342"/>
      <c r="BD42" s="95"/>
      <c r="BE42" s="16">
        <v>16</v>
      </c>
      <c r="BF42" s="95"/>
      <c r="BG42" s="95"/>
      <c r="BH42" s="95"/>
      <c r="BI42" s="95"/>
      <c r="BJ42" s="95"/>
      <c r="BK42" s="95"/>
      <c r="BL42" s="95"/>
      <c r="BM42" s="95"/>
      <c r="BN42" s="95"/>
      <c r="BO42" s="95"/>
      <c r="BP42" s="95"/>
      <c r="BQ42" s="95"/>
      <c r="BR42" s="95"/>
      <c r="BS42" s="95"/>
      <c r="BT42" s="95"/>
      <c r="BU42" s="95"/>
      <c r="BV42" s="95"/>
      <c r="BW42" s="95"/>
      <c r="BX42" s="95"/>
      <c r="BY42" s="95"/>
      <c r="BZ42" s="95"/>
      <c r="CA42" s="95"/>
      <c r="CB42" s="95"/>
    </row>
    <row r="43" spans="1:80" x14ac:dyDescent="0.15">
      <c r="A43" s="95"/>
      <c r="B43" s="95"/>
      <c r="C43" s="95"/>
      <c r="D43" s="95"/>
      <c r="E43" s="95"/>
      <c r="F43" s="95"/>
      <c r="G43" s="95"/>
      <c r="H43" s="95"/>
      <c r="I43" s="95"/>
      <c r="J43" s="274"/>
      <c r="K43" s="274"/>
      <c r="L43" s="274"/>
      <c r="M43" s="274"/>
      <c r="N43" s="274"/>
      <c r="O43" s="274"/>
      <c r="P43" s="273"/>
      <c r="Q43" s="273"/>
      <c r="R43" s="273"/>
      <c r="S43" s="273"/>
      <c r="T43" s="273"/>
      <c r="U43" s="273"/>
      <c r="V43" s="273"/>
      <c r="W43" s="273"/>
      <c r="X43" s="270"/>
      <c r="Y43" s="271"/>
      <c r="Z43" s="272"/>
      <c r="AA43" s="270"/>
      <c r="AB43" s="271"/>
      <c r="AC43" s="271"/>
      <c r="AD43" s="271"/>
      <c r="AE43" s="271"/>
      <c r="AF43" s="271"/>
      <c r="AG43" s="271"/>
      <c r="AH43" s="271"/>
      <c r="AI43" s="271"/>
      <c r="AJ43" s="272"/>
      <c r="AK43" s="341"/>
      <c r="AL43" s="341"/>
      <c r="AM43" s="325"/>
      <c r="AN43" s="327"/>
      <c r="AO43" s="327"/>
      <c r="AP43" s="318"/>
      <c r="AQ43" s="363"/>
      <c r="AR43" s="363"/>
      <c r="AS43" s="318"/>
      <c r="AT43" s="271"/>
      <c r="AU43" s="271"/>
      <c r="AV43" s="320"/>
      <c r="AW43" s="356"/>
      <c r="AX43" s="357"/>
      <c r="AY43" s="357"/>
      <c r="AZ43" s="358"/>
      <c r="BA43" s="342"/>
      <c r="BB43" s="342"/>
      <c r="BC43" s="342"/>
      <c r="BD43" s="95"/>
      <c r="BE43" s="16">
        <v>17</v>
      </c>
      <c r="BF43" s="95"/>
      <c r="BG43" s="95"/>
      <c r="BH43" s="95"/>
      <c r="BI43" s="95"/>
      <c r="BJ43" s="95"/>
      <c r="BK43" s="95"/>
      <c r="BL43" s="95"/>
      <c r="BM43" s="95"/>
      <c r="BN43" s="95"/>
      <c r="BO43" s="95"/>
      <c r="BP43" s="95"/>
      <c r="BQ43" s="95"/>
      <c r="BR43" s="95"/>
      <c r="BS43" s="95"/>
      <c r="BT43" s="95"/>
      <c r="BU43" s="95"/>
      <c r="BV43" s="95"/>
      <c r="BW43" s="95"/>
      <c r="BX43" s="95"/>
      <c r="BY43" s="95"/>
      <c r="BZ43" s="95"/>
      <c r="CA43" s="95"/>
      <c r="CB43" s="95"/>
    </row>
    <row r="44" spans="1:80" x14ac:dyDescent="0.15">
      <c r="A44" s="95"/>
      <c r="B44" s="95"/>
      <c r="C44" s="95"/>
      <c r="D44" s="95"/>
      <c r="E44" s="95"/>
      <c r="F44" s="95"/>
      <c r="G44" s="95"/>
      <c r="H44" s="95"/>
      <c r="I44" s="95"/>
      <c r="J44" s="340" t="s">
        <v>179</v>
      </c>
      <c r="K44" s="274"/>
      <c r="L44" s="274"/>
      <c r="M44" s="340" t="s">
        <v>181</v>
      </c>
      <c r="N44" s="274"/>
      <c r="O44" s="274"/>
      <c r="P44" s="273"/>
      <c r="Q44" s="273"/>
      <c r="R44" s="273"/>
      <c r="S44" s="273"/>
      <c r="T44" s="273"/>
      <c r="U44" s="273"/>
      <c r="V44" s="273"/>
      <c r="W44" s="273"/>
      <c r="X44" s="264"/>
      <c r="Y44" s="265"/>
      <c r="Z44" s="266"/>
      <c r="AA44" s="275" t="str">
        <f>PHONETIC(AA46)</f>
        <v/>
      </c>
      <c r="AB44" s="276"/>
      <c r="AC44" s="276"/>
      <c r="AD44" s="276"/>
      <c r="AE44" s="276"/>
      <c r="AF44" s="276"/>
      <c r="AG44" s="276"/>
      <c r="AH44" s="276"/>
      <c r="AI44" s="276"/>
      <c r="AJ44" s="277"/>
      <c r="AK44" s="341"/>
      <c r="AL44" s="341"/>
      <c r="AM44" s="264"/>
      <c r="AN44" s="265"/>
      <c r="AO44" s="265"/>
      <c r="AP44" s="359" t="s">
        <v>22</v>
      </c>
      <c r="AQ44" s="361"/>
      <c r="AR44" s="361"/>
      <c r="AS44" s="359" t="s">
        <v>22</v>
      </c>
      <c r="AT44" s="265"/>
      <c r="AU44" s="265"/>
      <c r="AV44" s="118"/>
      <c r="AW44" s="343"/>
      <c r="AX44" s="344"/>
      <c r="AY44" s="344"/>
      <c r="AZ44" s="345"/>
      <c r="BA44" s="342"/>
      <c r="BB44" s="342"/>
      <c r="BC44" s="342"/>
      <c r="BD44" s="95"/>
      <c r="BE44" s="16">
        <v>18</v>
      </c>
      <c r="BF44" s="95"/>
      <c r="BG44" s="95"/>
      <c r="BH44" s="95"/>
      <c r="BI44" s="95"/>
      <c r="BJ44" s="95"/>
      <c r="BK44" s="95"/>
      <c r="BL44" s="95"/>
      <c r="BM44" s="95"/>
      <c r="BN44" s="95"/>
      <c r="BO44" s="95"/>
      <c r="BP44" s="95"/>
      <c r="BQ44" s="95"/>
      <c r="BR44" s="95"/>
      <c r="BS44" s="95"/>
      <c r="BT44" s="95"/>
      <c r="BU44" s="95"/>
      <c r="BV44" s="95"/>
      <c r="BW44" s="95"/>
      <c r="BX44" s="95"/>
      <c r="BY44" s="95"/>
      <c r="BZ44" s="95"/>
      <c r="CA44" s="95"/>
      <c r="CB44" s="95"/>
    </row>
    <row r="45" spans="1:80" x14ac:dyDescent="0.15">
      <c r="A45" s="95"/>
      <c r="B45" s="95"/>
      <c r="C45" s="95"/>
      <c r="D45" s="95"/>
      <c r="E45" s="95"/>
      <c r="F45" s="95"/>
      <c r="G45" s="95"/>
      <c r="H45" s="95"/>
      <c r="I45" s="95"/>
      <c r="J45" s="274"/>
      <c r="K45" s="274"/>
      <c r="L45" s="274"/>
      <c r="M45" s="274"/>
      <c r="N45" s="274"/>
      <c r="O45" s="274"/>
      <c r="P45" s="273"/>
      <c r="Q45" s="273"/>
      <c r="R45" s="273"/>
      <c r="S45" s="273"/>
      <c r="T45" s="273"/>
      <c r="U45" s="273"/>
      <c r="V45" s="273"/>
      <c r="W45" s="273"/>
      <c r="X45" s="267"/>
      <c r="Y45" s="268"/>
      <c r="Z45" s="269"/>
      <c r="AA45" s="278"/>
      <c r="AB45" s="279"/>
      <c r="AC45" s="279"/>
      <c r="AD45" s="279"/>
      <c r="AE45" s="279"/>
      <c r="AF45" s="279"/>
      <c r="AG45" s="279"/>
      <c r="AH45" s="279"/>
      <c r="AI45" s="279"/>
      <c r="AJ45" s="280"/>
      <c r="AK45" s="341"/>
      <c r="AL45" s="341"/>
      <c r="AM45" s="267"/>
      <c r="AN45" s="268"/>
      <c r="AO45" s="268"/>
      <c r="AP45" s="360"/>
      <c r="AQ45" s="362"/>
      <c r="AR45" s="362"/>
      <c r="AS45" s="360"/>
      <c r="AT45" s="268"/>
      <c r="AU45" s="268"/>
      <c r="AV45" s="119"/>
      <c r="AW45" s="346"/>
      <c r="AX45" s="347"/>
      <c r="AY45" s="347"/>
      <c r="AZ45" s="348"/>
      <c r="BA45" s="342"/>
      <c r="BB45" s="342"/>
      <c r="BC45" s="342"/>
      <c r="BD45" s="95"/>
      <c r="BE45" s="16">
        <v>19</v>
      </c>
      <c r="BF45" s="95"/>
      <c r="BG45" s="95"/>
      <c r="BH45" s="95"/>
      <c r="BI45" s="95"/>
      <c r="BJ45" s="95"/>
      <c r="BK45" s="95"/>
      <c r="BL45" s="95"/>
      <c r="BM45" s="95"/>
      <c r="BN45" s="95"/>
      <c r="BO45" s="95"/>
      <c r="BP45" s="95"/>
      <c r="BQ45" s="95"/>
      <c r="BR45" s="95"/>
      <c r="BS45" s="95"/>
      <c r="BT45" s="95"/>
      <c r="BU45" s="95"/>
      <c r="BV45" s="95"/>
      <c r="BW45" s="95"/>
      <c r="BX45" s="95"/>
      <c r="BY45" s="95"/>
      <c r="BZ45" s="95"/>
      <c r="CA45" s="95"/>
      <c r="CB45" s="95"/>
    </row>
    <row r="46" spans="1:80" x14ac:dyDescent="0.15">
      <c r="A46" s="95"/>
      <c r="B46" s="95"/>
      <c r="C46" s="95"/>
      <c r="D46" s="95"/>
      <c r="E46" s="95"/>
      <c r="F46" s="95"/>
      <c r="G46" s="95"/>
      <c r="H46" s="95"/>
      <c r="I46" s="95"/>
      <c r="J46" s="274"/>
      <c r="K46" s="274"/>
      <c r="L46" s="274"/>
      <c r="M46" s="274"/>
      <c r="N46" s="274"/>
      <c r="O46" s="274"/>
      <c r="P46" s="273"/>
      <c r="Q46" s="273"/>
      <c r="R46" s="273"/>
      <c r="S46" s="273"/>
      <c r="T46" s="273"/>
      <c r="U46" s="273"/>
      <c r="V46" s="273"/>
      <c r="W46" s="273"/>
      <c r="X46" s="267"/>
      <c r="Y46" s="268"/>
      <c r="Z46" s="269"/>
      <c r="AA46" s="321"/>
      <c r="AB46" s="322"/>
      <c r="AC46" s="322"/>
      <c r="AD46" s="322"/>
      <c r="AE46" s="322"/>
      <c r="AF46" s="322"/>
      <c r="AG46" s="322"/>
      <c r="AH46" s="322"/>
      <c r="AI46" s="322"/>
      <c r="AJ46" s="323"/>
      <c r="AK46" s="341"/>
      <c r="AL46" s="341"/>
      <c r="AM46" s="324" t="s">
        <v>23</v>
      </c>
      <c r="AN46" s="326"/>
      <c r="AO46" s="326"/>
      <c r="AP46" s="317" t="s">
        <v>24</v>
      </c>
      <c r="AQ46" s="362"/>
      <c r="AR46" s="362"/>
      <c r="AS46" s="317" t="s">
        <v>25</v>
      </c>
      <c r="AT46" s="268"/>
      <c r="AU46" s="268"/>
      <c r="AV46" s="319" t="s">
        <v>26</v>
      </c>
      <c r="AW46" s="346"/>
      <c r="AX46" s="347"/>
      <c r="AY46" s="347"/>
      <c r="AZ46" s="348"/>
      <c r="BA46" s="342"/>
      <c r="BB46" s="342"/>
      <c r="BC46" s="342"/>
      <c r="BD46" s="95"/>
      <c r="BE46" s="16">
        <v>20</v>
      </c>
      <c r="BF46" s="95"/>
      <c r="BG46" s="95"/>
      <c r="BH46" s="95"/>
      <c r="BI46" s="95"/>
      <c r="BJ46" s="95"/>
      <c r="BK46" s="95"/>
      <c r="BL46" s="95"/>
      <c r="BM46" s="95"/>
      <c r="BN46" s="95"/>
      <c r="BO46" s="95"/>
      <c r="BP46" s="95"/>
      <c r="BQ46" s="95"/>
      <c r="BR46" s="95"/>
      <c r="BS46" s="95"/>
      <c r="BT46" s="95"/>
      <c r="BU46" s="95"/>
      <c r="BV46" s="95"/>
      <c r="BW46" s="95"/>
      <c r="BX46" s="95"/>
      <c r="BY46" s="95"/>
      <c r="BZ46" s="95"/>
      <c r="CA46" s="95"/>
      <c r="CB46" s="95"/>
    </row>
    <row r="47" spans="1:80" x14ac:dyDescent="0.15">
      <c r="A47" s="95"/>
      <c r="B47" s="95"/>
      <c r="C47" s="95"/>
      <c r="D47" s="95"/>
      <c r="E47" s="95"/>
      <c r="F47" s="95"/>
      <c r="G47" s="95"/>
      <c r="H47" s="95"/>
      <c r="I47" s="95"/>
      <c r="J47" s="274"/>
      <c r="K47" s="274"/>
      <c r="L47" s="274"/>
      <c r="M47" s="274"/>
      <c r="N47" s="274"/>
      <c r="O47" s="274"/>
      <c r="P47" s="273"/>
      <c r="Q47" s="273"/>
      <c r="R47" s="273"/>
      <c r="S47" s="273"/>
      <c r="T47" s="273"/>
      <c r="U47" s="273"/>
      <c r="V47" s="273"/>
      <c r="W47" s="273"/>
      <c r="X47" s="270"/>
      <c r="Y47" s="271"/>
      <c r="Z47" s="272"/>
      <c r="AA47" s="270"/>
      <c r="AB47" s="271"/>
      <c r="AC47" s="271"/>
      <c r="AD47" s="271"/>
      <c r="AE47" s="271"/>
      <c r="AF47" s="271"/>
      <c r="AG47" s="271"/>
      <c r="AH47" s="271"/>
      <c r="AI47" s="271"/>
      <c r="AJ47" s="272"/>
      <c r="AK47" s="341"/>
      <c r="AL47" s="341"/>
      <c r="AM47" s="325"/>
      <c r="AN47" s="327"/>
      <c r="AO47" s="327"/>
      <c r="AP47" s="318"/>
      <c r="AQ47" s="363"/>
      <c r="AR47" s="363"/>
      <c r="AS47" s="318"/>
      <c r="AT47" s="271"/>
      <c r="AU47" s="271"/>
      <c r="AV47" s="320"/>
      <c r="AW47" s="346"/>
      <c r="AX47" s="347"/>
      <c r="AY47" s="347"/>
      <c r="AZ47" s="348"/>
      <c r="BA47" s="342"/>
      <c r="BB47" s="342"/>
      <c r="BC47" s="342"/>
      <c r="BD47" s="95"/>
      <c r="BE47" s="16">
        <v>21</v>
      </c>
      <c r="BF47" s="95"/>
      <c r="BG47" s="95"/>
      <c r="BH47" s="95"/>
      <c r="BI47" s="95"/>
      <c r="BJ47" s="95"/>
      <c r="BK47" s="95"/>
      <c r="BL47" s="95"/>
      <c r="BM47" s="95"/>
      <c r="BN47" s="95"/>
      <c r="BO47" s="95"/>
      <c r="BP47" s="95"/>
      <c r="BQ47" s="95"/>
      <c r="BR47" s="95"/>
      <c r="BS47" s="95"/>
      <c r="BT47" s="95"/>
      <c r="BU47" s="95"/>
      <c r="BV47" s="95"/>
      <c r="BW47" s="95"/>
      <c r="BX47" s="95"/>
      <c r="BY47" s="95"/>
      <c r="BZ47" s="95"/>
      <c r="CA47" s="95"/>
      <c r="CB47" s="95"/>
    </row>
    <row r="48" spans="1:80" x14ac:dyDescent="0.15">
      <c r="A48" s="95"/>
      <c r="B48" s="95"/>
      <c r="C48" s="95"/>
      <c r="D48" s="95"/>
      <c r="E48" s="95"/>
      <c r="F48" s="95"/>
      <c r="G48" s="95"/>
      <c r="H48" s="95"/>
      <c r="I48" s="95"/>
      <c r="J48" s="340" t="s">
        <v>180</v>
      </c>
      <c r="K48" s="274"/>
      <c r="L48" s="274"/>
      <c r="M48" s="340" t="s">
        <v>182</v>
      </c>
      <c r="N48" s="274"/>
      <c r="O48" s="274"/>
      <c r="P48" s="273"/>
      <c r="Q48" s="273"/>
      <c r="R48" s="273"/>
      <c r="S48" s="273"/>
      <c r="T48" s="273"/>
      <c r="U48" s="273"/>
      <c r="V48" s="273"/>
      <c r="W48" s="273"/>
      <c r="X48" s="264"/>
      <c r="Y48" s="265"/>
      <c r="Z48" s="266"/>
      <c r="AA48" s="275" t="str">
        <f>PHONETIC(AA50)</f>
        <v/>
      </c>
      <c r="AB48" s="276"/>
      <c r="AC48" s="276"/>
      <c r="AD48" s="276"/>
      <c r="AE48" s="276"/>
      <c r="AF48" s="276"/>
      <c r="AG48" s="276"/>
      <c r="AH48" s="276"/>
      <c r="AI48" s="276"/>
      <c r="AJ48" s="277"/>
      <c r="AK48" s="341"/>
      <c r="AL48" s="341"/>
      <c r="AM48" s="264"/>
      <c r="AN48" s="265"/>
      <c r="AO48" s="265"/>
      <c r="AP48" s="359" t="s">
        <v>22</v>
      </c>
      <c r="AQ48" s="361"/>
      <c r="AR48" s="361"/>
      <c r="AS48" s="359" t="s">
        <v>22</v>
      </c>
      <c r="AT48" s="265"/>
      <c r="AU48" s="265"/>
      <c r="AV48" s="118"/>
      <c r="AW48" s="346"/>
      <c r="AX48" s="347"/>
      <c r="AY48" s="347"/>
      <c r="AZ48" s="348"/>
      <c r="BA48" s="342"/>
      <c r="BB48" s="342"/>
      <c r="BC48" s="342"/>
      <c r="BD48" s="95"/>
      <c r="BE48" s="16">
        <v>22</v>
      </c>
      <c r="BF48" s="95"/>
      <c r="BG48" s="95"/>
      <c r="BH48" s="95"/>
      <c r="BI48" s="95"/>
      <c r="BJ48" s="95"/>
      <c r="BK48" s="95"/>
      <c r="BL48" s="95"/>
      <c r="BM48" s="95"/>
      <c r="BN48" s="95"/>
      <c r="BO48" s="95"/>
      <c r="BP48" s="95"/>
      <c r="BQ48" s="95"/>
      <c r="BR48" s="95"/>
      <c r="BS48" s="95"/>
      <c r="BT48" s="95"/>
      <c r="BU48" s="95"/>
      <c r="BV48" s="95"/>
      <c r="BW48" s="95"/>
      <c r="BX48" s="95"/>
      <c r="BY48" s="95"/>
      <c r="BZ48" s="95"/>
      <c r="CA48" s="95"/>
      <c r="CB48" s="95"/>
    </row>
    <row r="49" spans="1:80" x14ac:dyDescent="0.15">
      <c r="A49" s="95"/>
      <c r="B49" s="95"/>
      <c r="C49" s="95"/>
      <c r="D49" s="95"/>
      <c r="E49" s="95"/>
      <c r="F49" s="95"/>
      <c r="G49" s="95"/>
      <c r="H49" s="95"/>
      <c r="I49" s="95"/>
      <c r="J49" s="274"/>
      <c r="K49" s="274"/>
      <c r="L49" s="274"/>
      <c r="M49" s="274"/>
      <c r="N49" s="274"/>
      <c r="O49" s="274"/>
      <c r="P49" s="273"/>
      <c r="Q49" s="273"/>
      <c r="R49" s="273"/>
      <c r="S49" s="273"/>
      <c r="T49" s="273"/>
      <c r="U49" s="273"/>
      <c r="V49" s="273"/>
      <c r="W49" s="273"/>
      <c r="X49" s="267"/>
      <c r="Y49" s="268"/>
      <c r="Z49" s="269"/>
      <c r="AA49" s="278"/>
      <c r="AB49" s="279"/>
      <c r="AC49" s="279"/>
      <c r="AD49" s="279"/>
      <c r="AE49" s="279"/>
      <c r="AF49" s="279"/>
      <c r="AG49" s="279"/>
      <c r="AH49" s="279"/>
      <c r="AI49" s="279"/>
      <c r="AJ49" s="280"/>
      <c r="AK49" s="341"/>
      <c r="AL49" s="341"/>
      <c r="AM49" s="267"/>
      <c r="AN49" s="268"/>
      <c r="AO49" s="268"/>
      <c r="AP49" s="360"/>
      <c r="AQ49" s="362"/>
      <c r="AR49" s="362"/>
      <c r="AS49" s="360"/>
      <c r="AT49" s="268"/>
      <c r="AU49" s="268"/>
      <c r="AV49" s="119"/>
      <c r="AW49" s="346"/>
      <c r="AX49" s="347"/>
      <c r="AY49" s="347"/>
      <c r="AZ49" s="348"/>
      <c r="BA49" s="342"/>
      <c r="BB49" s="342"/>
      <c r="BC49" s="342"/>
      <c r="BD49" s="95"/>
      <c r="BE49" s="16">
        <v>23</v>
      </c>
      <c r="BF49" s="95"/>
      <c r="BG49" s="95"/>
      <c r="BH49" s="95"/>
      <c r="BI49" s="95"/>
      <c r="BJ49" s="95"/>
      <c r="BK49" s="95"/>
      <c r="BL49" s="95"/>
      <c r="BM49" s="95"/>
      <c r="BN49" s="95"/>
      <c r="BO49" s="95"/>
      <c r="BP49" s="95"/>
      <c r="BQ49" s="95"/>
      <c r="BR49" s="95"/>
      <c r="BS49" s="95"/>
      <c r="BT49" s="95"/>
      <c r="BU49" s="95"/>
      <c r="BV49" s="95"/>
      <c r="BW49" s="95"/>
      <c r="BX49" s="95"/>
      <c r="BY49" s="95"/>
      <c r="BZ49" s="95"/>
      <c r="CA49" s="95"/>
      <c r="CB49" s="95"/>
    </row>
    <row r="50" spans="1:80" x14ac:dyDescent="0.15">
      <c r="A50" s="95"/>
      <c r="B50" s="95"/>
      <c r="C50" s="95"/>
      <c r="D50" s="95"/>
      <c r="E50" s="95"/>
      <c r="F50" s="95"/>
      <c r="G50" s="95"/>
      <c r="H50" s="95"/>
      <c r="I50" s="95"/>
      <c r="J50" s="274"/>
      <c r="K50" s="274"/>
      <c r="L50" s="274"/>
      <c r="M50" s="274"/>
      <c r="N50" s="274"/>
      <c r="O50" s="274"/>
      <c r="P50" s="273"/>
      <c r="Q50" s="273"/>
      <c r="R50" s="273"/>
      <c r="S50" s="273"/>
      <c r="T50" s="273"/>
      <c r="U50" s="273"/>
      <c r="V50" s="273"/>
      <c r="W50" s="273"/>
      <c r="X50" s="267"/>
      <c r="Y50" s="268"/>
      <c r="Z50" s="269"/>
      <c r="AA50" s="321"/>
      <c r="AB50" s="322"/>
      <c r="AC50" s="322"/>
      <c r="AD50" s="322"/>
      <c r="AE50" s="322"/>
      <c r="AF50" s="322"/>
      <c r="AG50" s="322"/>
      <c r="AH50" s="322"/>
      <c r="AI50" s="322"/>
      <c r="AJ50" s="323"/>
      <c r="AK50" s="341"/>
      <c r="AL50" s="341"/>
      <c r="AM50" s="324" t="s">
        <v>23</v>
      </c>
      <c r="AN50" s="326"/>
      <c r="AO50" s="326"/>
      <c r="AP50" s="317" t="s">
        <v>24</v>
      </c>
      <c r="AQ50" s="362"/>
      <c r="AR50" s="362"/>
      <c r="AS50" s="317" t="s">
        <v>25</v>
      </c>
      <c r="AT50" s="268"/>
      <c r="AU50" s="268"/>
      <c r="AV50" s="319" t="s">
        <v>26</v>
      </c>
      <c r="AW50" s="346"/>
      <c r="AX50" s="347"/>
      <c r="AY50" s="347"/>
      <c r="AZ50" s="348"/>
      <c r="BA50" s="342"/>
      <c r="BB50" s="342"/>
      <c r="BC50" s="342"/>
      <c r="BD50" s="95"/>
      <c r="BE50" s="16">
        <v>24</v>
      </c>
      <c r="BF50" s="95"/>
      <c r="BG50" s="95"/>
      <c r="BH50" s="95"/>
      <c r="BI50" s="95"/>
      <c r="BJ50" s="95"/>
      <c r="BK50" s="95"/>
      <c r="BL50" s="95"/>
      <c r="BM50" s="95"/>
      <c r="BN50" s="95"/>
      <c r="BO50" s="95"/>
      <c r="BP50" s="95"/>
      <c r="BQ50" s="95"/>
      <c r="BR50" s="95"/>
      <c r="BS50" s="95"/>
      <c r="BT50" s="95"/>
      <c r="BU50" s="95"/>
      <c r="BV50" s="95"/>
      <c r="BW50" s="95"/>
      <c r="BX50" s="95"/>
      <c r="BY50" s="95"/>
      <c r="BZ50" s="95"/>
      <c r="CA50" s="95"/>
      <c r="CB50" s="95"/>
    </row>
    <row r="51" spans="1:80" x14ac:dyDescent="0.15">
      <c r="A51" s="95"/>
      <c r="B51" s="95"/>
      <c r="C51" s="95"/>
      <c r="D51" s="95"/>
      <c r="E51" s="95"/>
      <c r="F51" s="95"/>
      <c r="G51" s="95"/>
      <c r="H51" s="95"/>
      <c r="I51" s="95"/>
      <c r="J51" s="274"/>
      <c r="K51" s="274"/>
      <c r="L51" s="274"/>
      <c r="M51" s="274"/>
      <c r="N51" s="274"/>
      <c r="O51" s="274"/>
      <c r="P51" s="273"/>
      <c r="Q51" s="273"/>
      <c r="R51" s="273"/>
      <c r="S51" s="273"/>
      <c r="T51" s="273"/>
      <c r="U51" s="273"/>
      <c r="V51" s="273"/>
      <c r="W51" s="273"/>
      <c r="X51" s="270"/>
      <c r="Y51" s="271"/>
      <c r="Z51" s="272"/>
      <c r="AA51" s="270"/>
      <c r="AB51" s="271"/>
      <c r="AC51" s="271"/>
      <c r="AD51" s="271"/>
      <c r="AE51" s="271"/>
      <c r="AF51" s="271"/>
      <c r="AG51" s="271"/>
      <c r="AH51" s="271"/>
      <c r="AI51" s="271"/>
      <c r="AJ51" s="272"/>
      <c r="AK51" s="341"/>
      <c r="AL51" s="341"/>
      <c r="AM51" s="325"/>
      <c r="AN51" s="327"/>
      <c r="AO51" s="327"/>
      <c r="AP51" s="318"/>
      <c r="AQ51" s="363"/>
      <c r="AR51" s="363"/>
      <c r="AS51" s="318"/>
      <c r="AT51" s="271"/>
      <c r="AU51" s="271"/>
      <c r="AV51" s="320"/>
      <c r="AW51" s="346"/>
      <c r="AX51" s="347"/>
      <c r="AY51" s="347"/>
      <c r="AZ51" s="348"/>
      <c r="BA51" s="342"/>
      <c r="BB51" s="342"/>
      <c r="BC51" s="342"/>
      <c r="BD51" s="95"/>
      <c r="BE51" s="16">
        <v>25</v>
      </c>
      <c r="BF51" s="95"/>
      <c r="BG51" s="95"/>
      <c r="BH51" s="95"/>
      <c r="BI51" s="95"/>
      <c r="BJ51" s="95"/>
      <c r="BK51" s="95"/>
      <c r="BL51" s="95"/>
      <c r="BM51" s="95"/>
      <c r="BN51" s="95"/>
      <c r="BO51" s="95"/>
      <c r="BP51" s="95"/>
      <c r="BQ51" s="95"/>
      <c r="BR51" s="95"/>
      <c r="BS51" s="95"/>
      <c r="BT51" s="95"/>
      <c r="BU51" s="95"/>
      <c r="BV51" s="95"/>
      <c r="BW51" s="95"/>
      <c r="BX51" s="95"/>
      <c r="BY51" s="95"/>
      <c r="BZ51" s="95"/>
      <c r="CA51" s="95"/>
      <c r="CB51" s="95"/>
    </row>
    <row r="52" spans="1:80" x14ac:dyDescent="0.15">
      <c r="A52" s="95"/>
      <c r="B52" s="95"/>
      <c r="C52" s="95"/>
      <c r="D52" s="95"/>
      <c r="E52" s="95"/>
      <c r="F52" s="95"/>
      <c r="G52" s="95"/>
      <c r="H52" s="95"/>
      <c r="I52" s="95"/>
      <c r="J52" s="366"/>
      <c r="K52" s="367"/>
      <c r="L52" s="368"/>
      <c r="M52" s="340" t="s">
        <v>183</v>
      </c>
      <c r="N52" s="274"/>
      <c r="O52" s="274"/>
      <c r="P52" s="273"/>
      <c r="Q52" s="273"/>
      <c r="R52" s="273"/>
      <c r="S52" s="273"/>
      <c r="T52" s="273"/>
      <c r="U52" s="273"/>
      <c r="V52" s="273"/>
      <c r="W52" s="273"/>
      <c r="X52" s="264"/>
      <c r="Y52" s="265"/>
      <c r="Z52" s="266"/>
      <c r="AA52" s="275" t="str">
        <f>PHONETIC(AA54)</f>
        <v/>
      </c>
      <c r="AB52" s="276"/>
      <c r="AC52" s="276"/>
      <c r="AD52" s="276"/>
      <c r="AE52" s="276"/>
      <c r="AF52" s="276"/>
      <c r="AG52" s="276"/>
      <c r="AH52" s="276"/>
      <c r="AI52" s="276"/>
      <c r="AJ52" s="277"/>
      <c r="AK52" s="341"/>
      <c r="AL52" s="341"/>
      <c r="AM52" s="264"/>
      <c r="AN52" s="265"/>
      <c r="AO52" s="265"/>
      <c r="AP52" s="359" t="s">
        <v>22</v>
      </c>
      <c r="AQ52" s="361"/>
      <c r="AR52" s="361"/>
      <c r="AS52" s="359" t="s">
        <v>22</v>
      </c>
      <c r="AT52" s="265"/>
      <c r="AU52" s="265"/>
      <c r="AV52" s="118"/>
      <c r="AW52" s="346"/>
      <c r="AX52" s="347"/>
      <c r="AY52" s="347"/>
      <c r="AZ52" s="348"/>
      <c r="BA52" s="342"/>
      <c r="BB52" s="342"/>
      <c r="BC52" s="342"/>
      <c r="BD52" s="95"/>
      <c r="BE52" s="16">
        <v>26</v>
      </c>
      <c r="BF52" s="95"/>
      <c r="BG52" s="95"/>
      <c r="BH52" s="95"/>
      <c r="BI52" s="95"/>
      <c r="BJ52" s="95"/>
      <c r="BK52" s="95"/>
      <c r="BL52" s="95"/>
      <c r="BM52" s="95"/>
      <c r="BN52" s="95"/>
      <c r="BO52" s="95"/>
      <c r="BP52" s="95"/>
      <c r="BQ52" s="95"/>
      <c r="BR52" s="95"/>
      <c r="BS52" s="95"/>
      <c r="BT52" s="95"/>
      <c r="BU52" s="95"/>
      <c r="BV52" s="95"/>
      <c r="BW52" s="95"/>
      <c r="BX52" s="95"/>
      <c r="BY52" s="95"/>
      <c r="BZ52" s="95"/>
      <c r="CA52" s="95"/>
      <c r="CB52" s="95"/>
    </row>
    <row r="53" spans="1:80" x14ac:dyDescent="0.15">
      <c r="A53" s="95"/>
      <c r="B53" s="95"/>
      <c r="C53" s="95"/>
      <c r="D53" s="95"/>
      <c r="E53" s="95"/>
      <c r="F53" s="95"/>
      <c r="G53" s="95"/>
      <c r="H53" s="95"/>
      <c r="I53" s="95"/>
      <c r="J53" s="369"/>
      <c r="K53" s="370"/>
      <c r="L53" s="371"/>
      <c r="M53" s="274"/>
      <c r="N53" s="274"/>
      <c r="O53" s="274"/>
      <c r="P53" s="273"/>
      <c r="Q53" s="273"/>
      <c r="R53" s="273"/>
      <c r="S53" s="273"/>
      <c r="T53" s="273"/>
      <c r="U53" s="273"/>
      <c r="V53" s="273"/>
      <c r="W53" s="273"/>
      <c r="X53" s="267"/>
      <c r="Y53" s="268"/>
      <c r="Z53" s="269"/>
      <c r="AA53" s="278"/>
      <c r="AB53" s="279"/>
      <c r="AC53" s="279"/>
      <c r="AD53" s="279"/>
      <c r="AE53" s="279"/>
      <c r="AF53" s="279"/>
      <c r="AG53" s="279"/>
      <c r="AH53" s="279"/>
      <c r="AI53" s="279"/>
      <c r="AJ53" s="280"/>
      <c r="AK53" s="341"/>
      <c r="AL53" s="341"/>
      <c r="AM53" s="267"/>
      <c r="AN53" s="268"/>
      <c r="AO53" s="268"/>
      <c r="AP53" s="360"/>
      <c r="AQ53" s="362"/>
      <c r="AR53" s="362"/>
      <c r="AS53" s="360"/>
      <c r="AT53" s="268"/>
      <c r="AU53" s="268"/>
      <c r="AV53" s="119"/>
      <c r="AW53" s="346"/>
      <c r="AX53" s="347"/>
      <c r="AY53" s="347"/>
      <c r="AZ53" s="348"/>
      <c r="BA53" s="342"/>
      <c r="BB53" s="342"/>
      <c r="BC53" s="342"/>
      <c r="BD53" s="95"/>
      <c r="BE53" s="16">
        <v>27</v>
      </c>
      <c r="BF53" s="95"/>
      <c r="BG53" s="95"/>
      <c r="BH53" s="95"/>
      <c r="BI53" s="95"/>
      <c r="BJ53" s="95"/>
      <c r="BK53" s="95"/>
      <c r="BL53" s="95"/>
      <c r="BM53" s="95"/>
      <c r="BN53" s="95"/>
      <c r="BO53" s="95"/>
      <c r="BP53" s="95"/>
      <c r="BQ53" s="95"/>
      <c r="BR53" s="95"/>
      <c r="BS53" s="95"/>
      <c r="BT53" s="95"/>
      <c r="BU53" s="95"/>
      <c r="BV53" s="95"/>
      <c r="BW53" s="95"/>
      <c r="BX53" s="95"/>
      <c r="BY53" s="95"/>
      <c r="BZ53" s="95"/>
      <c r="CA53" s="95"/>
      <c r="CB53" s="95"/>
    </row>
    <row r="54" spans="1:80" x14ac:dyDescent="0.15">
      <c r="A54" s="95"/>
      <c r="B54" s="95"/>
      <c r="C54" s="95"/>
      <c r="D54" s="95"/>
      <c r="E54" s="95"/>
      <c r="F54" s="95"/>
      <c r="G54" s="95"/>
      <c r="H54" s="95"/>
      <c r="I54" s="95"/>
      <c r="J54" s="369"/>
      <c r="K54" s="370"/>
      <c r="L54" s="371"/>
      <c r="M54" s="274"/>
      <c r="N54" s="274"/>
      <c r="O54" s="274"/>
      <c r="P54" s="273"/>
      <c r="Q54" s="273"/>
      <c r="R54" s="273"/>
      <c r="S54" s="273"/>
      <c r="T54" s="273"/>
      <c r="U54" s="273"/>
      <c r="V54" s="273"/>
      <c r="W54" s="273"/>
      <c r="X54" s="267"/>
      <c r="Y54" s="268"/>
      <c r="Z54" s="269"/>
      <c r="AA54" s="321"/>
      <c r="AB54" s="322"/>
      <c r="AC54" s="322"/>
      <c r="AD54" s="322"/>
      <c r="AE54" s="322"/>
      <c r="AF54" s="322"/>
      <c r="AG54" s="322"/>
      <c r="AH54" s="322"/>
      <c r="AI54" s="322"/>
      <c r="AJ54" s="323"/>
      <c r="AK54" s="341"/>
      <c r="AL54" s="341"/>
      <c r="AM54" s="324" t="s">
        <v>23</v>
      </c>
      <c r="AN54" s="326"/>
      <c r="AO54" s="326"/>
      <c r="AP54" s="317" t="s">
        <v>24</v>
      </c>
      <c r="AQ54" s="362"/>
      <c r="AR54" s="362"/>
      <c r="AS54" s="317" t="s">
        <v>25</v>
      </c>
      <c r="AT54" s="268"/>
      <c r="AU54" s="268"/>
      <c r="AV54" s="319" t="s">
        <v>26</v>
      </c>
      <c r="AW54" s="346"/>
      <c r="AX54" s="347"/>
      <c r="AY54" s="347"/>
      <c r="AZ54" s="348"/>
      <c r="BA54" s="342"/>
      <c r="BB54" s="342"/>
      <c r="BC54" s="342"/>
      <c r="BD54" s="95"/>
      <c r="BE54" s="16">
        <v>28</v>
      </c>
      <c r="BF54" s="95"/>
      <c r="BG54" s="95"/>
      <c r="BH54" s="95"/>
      <c r="BI54" s="95"/>
      <c r="BJ54" s="95"/>
      <c r="BK54" s="95"/>
      <c r="BL54" s="95"/>
      <c r="BM54" s="95"/>
      <c r="BN54" s="95"/>
      <c r="BO54" s="95"/>
      <c r="BP54" s="95"/>
      <c r="BQ54" s="95"/>
      <c r="BR54" s="95"/>
      <c r="BS54" s="95"/>
      <c r="BT54" s="95"/>
      <c r="BU54" s="95"/>
      <c r="BV54" s="95"/>
      <c r="BW54" s="95"/>
      <c r="BX54" s="95"/>
      <c r="BY54" s="95"/>
      <c r="BZ54" s="95"/>
      <c r="CA54" s="95"/>
      <c r="CB54" s="95"/>
    </row>
    <row r="55" spans="1:80" x14ac:dyDescent="0.15">
      <c r="A55" s="95"/>
      <c r="B55" s="95"/>
      <c r="C55" s="95"/>
      <c r="D55" s="95"/>
      <c r="E55" s="95"/>
      <c r="F55" s="95"/>
      <c r="G55" s="95"/>
      <c r="H55" s="95"/>
      <c r="I55" s="95"/>
      <c r="J55" s="369"/>
      <c r="K55" s="370"/>
      <c r="L55" s="371"/>
      <c r="M55" s="274"/>
      <c r="N55" s="274"/>
      <c r="O55" s="274"/>
      <c r="P55" s="273"/>
      <c r="Q55" s="273"/>
      <c r="R55" s="273"/>
      <c r="S55" s="273"/>
      <c r="T55" s="273"/>
      <c r="U55" s="273"/>
      <c r="V55" s="273"/>
      <c r="W55" s="273"/>
      <c r="X55" s="270"/>
      <c r="Y55" s="271"/>
      <c r="Z55" s="272"/>
      <c r="AA55" s="270"/>
      <c r="AB55" s="271"/>
      <c r="AC55" s="271"/>
      <c r="AD55" s="271"/>
      <c r="AE55" s="271"/>
      <c r="AF55" s="271"/>
      <c r="AG55" s="271"/>
      <c r="AH55" s="271"/>
      <c r="AI55" s="271"/>
      <c r="AJ55" s="272"/>
      <c r="AK55" s="341"/>
      <c r="AL55" s="341"/>
      <c r="AM55" s="325"/>
      <c r="AN55" s="327"/>
      <c r="AO55" s="327"/>
      <c r="AP55" s="318"/>
      <c r="AQ55" s="363"/>
      <c r="AR55" s="363"/>
      <c r="AS55" s="318"/>
      <c r="AT55" s="271"/>
      <c r="AU55" s="271"/>
      <c r="AV55" s="320"/>
      <c r="AW55" s="346"/>
      <c r="AX55" s="347"/>
      <c r="AY55" s="347"/>
      <c r="AZ55" s="348"/>
      <c r="BA55" s="342"/>
      <c r="BB55" s="342"/>
      <c r="BC55" s="342"/>
      <c r="BD55" s="95"/>
      <c r="BE55" s="16">
        <v>29</v>
      </c>
      <c r="BF55" s="95"/>
      <c r="BG55" s="95"/>
      <c r="BH55" s="95"/>
      <c r="BI55" s="95"/>
      <c r="BJ55" s="95"/>
      <c r="BK55" s="95"/>
      <c r="BL55" s="95"/>
      <c r="BM55" s="95"/>
      <c r="BN55" s="95"/>
      <c r="BO55" s="95"/>
      <c r="BP55" s="95"/>
      <c r="BQ55" s="95"/>
      <c r="BR55" s="95"/>
      <c r="BS55" s="95"/>
      <c r="BT55" s="95"/>
      <c r="BU55" s="95"/>
      <c r="BV55" s="95"/>
      <c r="BW55" s="95"/>
      <c r="BX55" s="95"/>
      <c r="BY55" s="95"/>
      <c r="BZ55" s="95"/>
      <c r="CA55" s="95"/>
      <c r="CB55" s="95"/>
    </row>
    <row r="56" spans="1:80" x14ac:dyDescent="0.15">
      <c r="A56" s="95"/>
      <c r="B56" s="95"/>
      <c r="C56" s="95"/>
      <c r="D56" s="95"/>
      <c r="E56" s="95"/>
      <c r="F56" s="95"/>
      <c r="G56" s="95"/>
      <c r="H56" s="95"/>
      <c r="I56" s="95"/>
      <c r="J56" s="369"/>
      <c r="K56" s="370"/>
      <c r="L56" s="371"/>
      <c r="M56" s="340" t="s">
        <v>184</v>
      </c>
      <c r="N56" s="274"/>
      <c r="O56" s="274"/>
      <c r="P56" s="273"/>
      <c r="Q56" s="273"/>
      <c r="R56" s="273"/>
      <c r="S56" s="273"/>
      <c r="T56" s="273"/>
      <c r="U56" s="273"/>
      <c r="V56" s="273"/>
      <c r="W56" s="273"/>
      <c r="X56" s="264"/>
      <c r="Y56" s="265"/>
      <c r="Z56" s="266"/>
      <c r="AA56" s="275" t="str">
        <f>PHONETIC(AA58)</f>
        <v/>
      </c>
      <c r="AB56" s="276"/>
      <c r="AC56" s="276"/>
      <c r="AD56" s="276"/>
      <c r="AE56" s="276"/>
      <c r="AF56" s="276"/>
      <c r="AG56" s="276"/>
      <c r="AH56" s="276"/>
      <c r="AI56" s="276"/>
      <c r="AJ56" s="277"/>
      <c r="AK56" s="341"/>
      <c r="AL56" s="341"/>
      <c r="AM56" s="264"/>
      <c r="AN56" s="265"/>
      <c r="AO56" s="265"/>
      <c r="AP56" s="359" t="s">
        <v>22</v>
      </c>
      <c r="AQ56" s="361"/>
      <c r="AR56" s="361"/>
      <c r="AS56" s="359" t="s">
        <v>22</v>
      </c>
      <c r="AT56" s="265"/>
      <c r="AU56" s="265"/>
      <c r="AV56" s="118"/>
      <c r="AW56" s="346"/>
      <c r="AX56" s="347"/>
      <c r="AY56" s="347"/>
      <c r="AZ56" s="348"/>
      <c r="BA56" s="342"/>
      <c r="BB56" s="342"/>
      <c r="BC56" s="342"/>
      <c r="BD56" s="95"/>
      <c r="BE56" s="16">
        <v>30</v>
      </c>
      <c r="BF56" s="95"/>
      <c r="BG56" s="95"/>
      <c r="BH56" s="95"/>
      <c r="BI56" s="95"/>
      <c r="BJ56" s="95"/>
      <c r="BK56" s="95"/>
      <c r="BL56" s="95"/>
      <c r="BM56" s="95"/>
      <c r="BN56" s="95"/>
      <c r="BO56" s="95"/>
      <c r="BP56" s="95"/>
      <c r="BQ56" s="95"/>
      <c r="BR56" s="95"/>
      <c r="BS56" s="95"/>
      <c r="BT56" s="95"/>
      <c r="BU56" s="95"/>
      <c r="BV56" s="95"/>
      <c r="BW56" s="95"/>
      <c r="BX56" s="95"/>
      <c r="BY56" s="95"/>
      <c r="BZ56" s="95"/>
      <c r="CA56" s="95"/>
      <c r="CB56" s="95"/>
    </row>
    <row r="57" spans="1:80" x14ac:dyDescent="0.15">
      <c r="A57" s="95"/>
      <c r="B57" s="95"/>
      <c r="C57" s="95"/>
      <c r="D57" s="95"/>
      <c r="E57" s="95"/>
      <c r="F57" s="95"/>
      <c r="G57" s="95"/>
      <c r="H57" s="95"/>
      <c r="I57" s="95"/>
      <c r="J57" s="369"/>
      <c r="K57" s="370"/>
      <c r="L57" s="371"/>
      <c r="M57" s="274"/>
      <c r="N57" s="274"/>
      <c r="O57" s="274"/>
      <c r="P57" s="273"/>
      <c r="Q57" s="273"/>
      <c r="R57" s="273"/>
      <c r="S57" s="273"/>
      <c r="T57" s="273"/>
      <c r="U57" s="273"/>
      <c r="V57" s="273"/>
      <c r="W57" s="273"/>
      <c r="X57" s="267"/>
      <c r="Y57" s="268"/>
      <c r="Z57" s="269"/>
      <c r="AA57" s="278"/>
      <c r="AB57" s="279"/>
      <c r="AC57" s="279"/>
      <c r="AD57" s="279"/>
      <c r="AE57" s="279"/>
      <c r="AF57" s="279"/>
      <c r="AG57" s="279"/>
      <c r="AH57" s="279"/>
      <c r="AI57" s="279"/>
      <c r="AJ57" s="280"/>
      <c r="AK57" s="341"/>
      <c r="AL57" s="341"/>
      <c r="AM57" s="267"/>
      <c r="AN57" s="268"/>
      <c r="AO57" s="268"/>
      <c r="AP57" s="360"/>
      <c r="AQ57" s="362"/>
      <c r="AR57" s="362"/>
      <c r="AS57" s="360"/>
      <c r="AT57" s="268"/>
      <c r="AU57" s="268"/>
      <c r="AV57" s="119"/>
      <c r="AW57" s="346"/>
      <c r="AX57" s="347"/>
      <c r="AY57" s="347"/>
      <c r="AZ57" s="348"/>
      <c r="BA57" s="342"/>
      <c r="BB57" s="342"/>
      <c r="BC57" s="342"/>
      <c r="BD57" s="95"/>
      <c r="BE57" s="16">
        <v>31</v>
      </c>
      <c r="BF57" s="95"/>
      <c r="BG57" s="95"/>
      <c r="BH57" s="95"/>
      <c r="BI57" s="95"/>
      <c r="BJ57" s="95"/>
      <c r="BK57" s="95"/>
      <c r="BL57" s="95"/>
      <c r="BM57" s="95"/>
      <c r="BN57" s="95"/>
      <c r="BO57" s="95"/>
      <c r="BP57" s="95"/>
      <c r="BQ57" s="95"/>
      <c r="BR57" s="95"/>
      <c r="BS57" s="95"/>
      <c r="BT57" s="95"/>
      <c r="BU57" s="95"/>
      <c r="BV57" s="95"/>
      <c r="BW57" s="95"/>
      <c r="BX57" s="95"/>
      <c r="BY57" s="95"/>
      <c r="BZ57" s="95"/>
      <c r="CA57" s="95"/>
      <c r="CB57" s="95"/>
    </row>
    <row r="58" spans="1:80" x14ac:dyDescent="0.15">
      <c r="A58" s="95"/>
      <c r="B58" s="95"/>
      <c r="C58" s="95"/>
      <c r="D58" s="95"/>
      <c r="E58" s="95"/>
      <c r="F58" s="95"/>
      <c r="G58" s="95"/>
      <c r="H58" s="95"/>
      <c r="I58" s="95"/>
      <c r="J58" s="369"/>
      <c r="K58" s="370"/>
      <c r="L58" s="371"/>
      <c r="M58" s="274"/>
      <c r="N58" s="274"/>
      <c r="O58" s="274"/>
      <c r="P58" s="273"/>
      <c r="Q58" s="273"/>
      <c r="R58" s="273"/>
      <c r="S58" s="273"/>
      <c r="T58" s="273"/>
      <c r="U58" s="273"/>
      <c r="V58" s="273"/>
      <c r="W58" s="273"/>
      <c r="X58" s="267"/>
      <c r="Y58" s="268"/>
      <c r="Z58" s="269"/>
      <c r="AA58" s="321"/>
      <c r="AB58" s="322"/>
      <c r="AC58" s="322"/>
      <c r="AD58" s="322"/>
      <c r="AE58" s="322"/>
      <c r="AF58" s="322"/>
      <c r="AG58" s="322"/>
      <c r="AH58" s="322"/>
      <c r="AI58" s="322"/>
      <c r="AJ58" s="323"/>
      <c r="AK58" s="341"/>
      <c r="AL58" s="341"/>
      <c r="AM58" s="324" t="s">
        <v>23</v>
      </c>
      <c r="AN58" s="326"/>
      <c r="AO58" s="326"/>
      <c r="AP58" s="317" t="s">
        <v>24</v>
      </c>
      <c r="AQ58" s="362"/>
      <c r="AR58" s="362"/>
      <c r="AS58" s="317" t="s">
        <v>25</v>
      </c>
      <c r="AT58" s="268"/>
      <c r="AU58" s="268"/>
      <c r="AV58" s="319" t="s">
        <v>26</v>
      </c>
      <c r="AW58" s="346"/>
      <c r="AX58" s="347"/>
      <c r="AY58" s="347"/>
      <c r="AZ58" s="348"/>
      <c r="BA58" s="342"/>
      <c r="BB58" s="342"/>
      <c r="BC58" s="342"/>
      <c r="BD58" s="95"/>
      <c r="BE58" s="12">
        <v>14</v>
      </c>
      <c r="BF58" s="95"/>
      <c r="BG58" s="95"/>
      <c r="BH58" s="95"/>
      <c r="BI58" s="95"/>
      <c r="BJ58" s="95"/>
      <c r="BK58" s="95"/>
      <c r="BL58" s="95"/>
      <c r="BM58" s="95"/>
      <c r="BN58" s="95"/>
      <c r="BO58" s="95"/>
      <c r="BP58" s="95"/>
      <c r="BQ58" s="95"/>
      <c r="BR58" s="95"/>
      <c r="BS58" s="95"/>
      <c r="BT58" s="95"/>
      <c r="BU58" s="95"/>
      <c r="BV58" s="95"/>
      <c r="BW58" s="95"/>
      <c r="BX58" s="95"/>
      <c r="BY58" s="95"/>
      <c r="BZ58" s="95"/>
      <c r="CA58" s="95"/>
      <c r="CB58" s="95"/>
    </row>
    <row r="59" spans="1:80" x14ac:dyDescent="0.15">
      <c r="A59" s="95"/>
      <c r="B59" s="95"/>
      <c r="C59" s="95"/>
      <c r="D59" s="95"/>
      <c r="E59" s="95"/>
      <c r="F59" s="95"/>
      <c r="G59" s="95"/>
      <c r="H59" s="95"/>
      <c r="I59" s="95"/>
      <c r="J59" s="372"/>
      <c r="K59" s="373"/>
      <c r="L59" s="374"/>
      <c r="M59" s="274"/>
      <c r="N59" s="274"/>
      <c r="O59" s="274"/>
      <c r="P59" s="273"/>
      <c r="Q59" s="273"/>
      <c r="R59" s="273"/>
      <c r="S59" s="273"/>
      <c r="T59" s="273"/>
      <c r="U59" s="273"/>
      <c r="V59" s="273"/>
      <c r="W59" s="273"/>
      <c r="X59" s="270"/>
      <c r="Y59" s="271"/>
      <c r="Z59" s="272"/>
      <c r="AA59" s="270"/>
      <c r="AB59" s="271"/>
      <c r="AC59" s="271"/>
      <c r="AD59" s="271"/>
      <c r="AE59" s="271"/>
      <c r="AF59" s="271"/>
      <c r="AG59" s="271"/>
      <c r="AH59" s="271"/>
      <c r="AI59" s="271"/>
      <c r="AJ59" s="272"/>
      <c r="AK59" s="341"/>
      <c r="AL59" s="341"/>
      <c r="AM59" s="325"/>
      <c r="AN59" s="327"/>
      <c r="AO59" s="327"/>
      <c r="AP59" s="318"/>
      <c r="AQ59" s="363"/>
      <c r="AR59" s="363"/>
      <c r="AS59" s="318"/>
      <c r="AT59" s="271"/>
      <c r="AU59" s="271"/>
      <c r="AV59" s="320"/>
      <c r="AW59" s="349"/>
      <c r="AX59" s="350"/>
      <c r="AY59" s="350"/>
      <c r="AZ59" s="351"/>
      <c r="BA59" s="342"/>
      <c r="BB59" s="342"/>
      <c r="BC59" s="342"/>
      <c r="BD59" s="95"/>
      <c r="BE59" s="12">
        <v>15</v>
      </c>
      <c r="BF59" s="95"/>
      <c r="BG59" s="95"/>
      <c r="BH59" s="95"/>
      <c r="BI59" s="95"/>
      <c r="BJ59" s="95"/>
      <c r="BK59" s="95"/>
      <c r="BL59" s="95"/>
      <c r="BM59" s="95"/>
      <c r="BN59" s="95"/>
      <c r="BO59" s="95"/>
      <c r="BP59" s="95"/>
      <c r="BQ59" s="95"/>
      <c r="BR59" s="95"/>
      <c r="BS59" s="95"/>
      <c r="BT59" s="95"/>
      <c r="BU59" s="95"/>
      <c r="BV59" s="95"/>
      <c r="BW59" s="95"/>
      <c r="BX59" s="95"/>
      <c r="BY59" s="95"/>
      <c r="BZ59" s="95"/>
      <c r="CA59" s="95"/>
      <c r="CB59" s="95"/>
    </row>
    <row r="60" spans="1:80" x14ac:dyDescent="0.15">
      <c r="A60" s="95"/>
      <c r="B60" s="95"/>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12">
        <v>16</v>
      </c>
      <c r="BF60" s="95"/>
      <c r="BG60" s="95"/>
      <c r="BH60" s="95"/>
      <c r="BI60" s="95"/>
      <c r="BJ60" s="95"/>
      <c r="BK60" s="95"/>
      <c r="BL60" s="95"/>
      <c r="BM60" s="95"/>
      <c r="BN60" s="95"/>
      <c r="BO60" s="95"/>
      <c r="BP60" s="95"/>
      <c r="BQ60" s="95"/>
      <c r="BR60" s="95"/>
      <c r="BS60" s="95"/>
      <c r="BT60" s="95"/>
      <c r="BU60" s="95"/>
      <c r="BV60" s="95"/>
      <c r="BW60" s="95"/>
      <c r="BX60" s="95"/>
      <c r="BY60" s="95"/>
      <c r="BZ60" s="95"/>
      <c r="CA60" s="95"/>
      <c r="CB60" s="95"/>
    </row>
    <row r="61" spans="1:80" x14ac:dyDescent="0.15">
      <c r="A61" s="95"/>
      <c r="B61" s="95"/>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5"/>
      <c r="AY61" s="95"/>
      <c r="AZ61" s="95"/>
      <c r="BA61" s="95"/>
      <c r="BB61" s="95"/>
      <c r="BC61" s="95"/>
      <c r="BD61" s="95"/>
      <c r="BE61" s="12">
        <v>17</v>
      </c>
      <c r="BF61" s="95"/>
      <c r="BG61" s="95"/>
      <c r="BH61" s="95"/>
      <c r="BI61" s="95"/>
      <c r="BJ61" s="95"/>
      <c r="BK61" s="95"/>
      <c r="BL61" s="95"/>
      <c r="BM61" s="95"/>
      <c r="BN61" s="95"/>
      <c r="BO61" s="95"/>
      <c r="BP61" s="95"/>
      <c r="BQ61" s="95"/>
      <c r="BR61" s="95"/>
      <c r="BS61" s="95"/>
      <c r="BT61" s="95"/>
      <c r="BU61" s="95"/>
      <c r="BV61" s="95"/>
      <c r="BW61" s="95"/>
      <c r="BX61" s="95"/>
      <c r="BY61" s="95"/>
      <c r="BZ61" s="95"/>
      <c r="CA61" s="95"/>
      <c r="CB61" s="95"/>
    </row>
    <row r="62" spans="1:80" x14ac:dyDescent="0.15">
      <c r="A62" s="95"/>
      <c r="B62" s="95"/>
      <c r="C62" s="95"/>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95"/>
      <c r="AP62" s="95"/>
      <c r="AQ62" s="95"/>
      <c r="AR62" s="95"/>
      <c r="AS62" s="95"/>
      <c r="AT62" s="95"/>
      <c r="AU62" s="95"/>
      <c r="AV62" s="95"/>
      <c r="AW62" s="95"/>
      <c r="AX62" s="95"/>
      <c r="AY62" s="95"/>
      <c r="AZ62" s="95"/>
      <c r="BA62" s="95"/>
      <c r="BB62" s="95"/>
      <c r="BC62" s="95"/>
      <c r="BD62" s="95"/>
      <c r="BE62" s="12">
        <v>18</v>
      </c>
      <c r="BF62" s="95"/>
      <c r="BG62" s="95"/>
      <c r="BH62" s="95"/>
      <c r="BI62" s="95"/>
      <c r="BJ62" s="95"/>
      <c r="BK62" s="95"/>
      <c r="BL62" s="95"/>
      <c r="BM62" s="95"/>
      <c r="BN62" s="95"/>
      <c r="BO62" s="95"/>
      <c r="BP62" s="95"/>
      <c r="BQ62" s="95"/>
      <c r="BR62" s="95"/>
      <c r="BS62" s="95"/>
      <c r="BT62" s="95"/>
      <c r="BU62" s="95"/>
      <c r="BV62" s="95"/>
      <c r="BW62" s="95"/>
      <c r="BX62" s="95"/>
      <c r="BY62" s="95"/>
      <c r="BZ62" s="95"/>
      <c r="CA62" s="95"/>
      <c r="CB62" s="95"/>
    </row>
    <row r="63" spans="1:80" x14ac:dyDescent="0.15">
      <c r="A63" s="95"/>
      <c r="B63" s="95"/>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12">
        <v>11</v>
      </c>
      <c r="BF63" s="95"/>
      <c r="BG63" s="95"/>
      <c r="BH63" s="95"/>
      <c r="BI63" s="95"/>
      <c r="BJ63" s="95"/>
      <c r="BK63" s="95"/>
      <c r="BL63" s="95"/>
      <c r="BM63" s="95"/>
      <c r="BN63" s="95"/>
      <c r="BO63" s="95"/>
      <c r="BP63" s="95"/>
      <c r="BQ63" s="95"/>
      <c r="BR63" s="95"/>
      <c r="BS63" s="95"/>
      <c r="BT63" s="95"/>
      <c r="BU63" s="95"/>
      <c r="BV63" s="95"/>
      <c r="BW63" s="95"/>
      <c r="BX63" s="95"/>
      <c r="BY63" s="95"/>
      <c r="BZ63" s="95"/>
      <c r="CA63" s="95"/>
      <c r="CB63" s="95"/>
    </row>
    <row r="64" spans="1:80" x14ac:dyDescent="0.15">
      <c r="A64" s="95"/>
      <c r="B64" s="95"/>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c r="AO64" s="95"/>
      <c r="AP64" s="95"/>
      <c r="AQ64" s="95"/>
      <c r="AR64" s="95"/>
      <c r="AS64" s="95"/>
      <c r="AT64" s="95"/>
      <c r="AU64" s="95"/>
      <c r="AV64" s="95"/>
      <c r="AW64" s="95"/>
      <c r="AX64" s="95"/>
      <c r="AY64" s="95"/>
      <c r="AZ64" s="95"/>
      <c r="BA64" s="95"/>
      <c r="BB64" s="95"/>
      <c r="BC64" s="95"/>
      <c r="BD64" s="95"/>
      <c r="BE64" s="12">
        <v>12</v>
      </c>
      <c r="BF64" s="95"/>
      <c r="BG64" s="95"/>
      <c r="BH64" s="95"/>
      <c r="BI64" s="95"/>
      <c r="BJ64" s="95"/>
      <c r="BK64" s="95"/>
      <c r="BL64" s="95"/>
      <c r="BM64" s="95"/>
      <c r="BN64" s="95"/>
      <c r="BO64" s="95"/>
      <c r="BP64" s="95"/>
      <c r="BQ64" s="95"/>
      <c r="BR64" s="95"/>
      <c r="BS64" s="95"/>
      <c r="BT64" s="95"/>
      <c r="BU64" s="95"/>
      <c r="BV64" s="95"/>
      <c r="BW64" s="95"/>
      <c r="BX64" s="95"/>
      <c r="BY64" s="95"/>
      <c r="BZ64" s="95"/>
      <c r="CA64" s="95"/>
      <c r="CB64" s="95"/>
    </row>
    <row r="65" spans="1:80" x14ac:dyDescent="0.15">
      <c r="A65" s="95"/>
      <c r="B65" s="95"/>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12">
        <v>13</v>
      </c>
      <c r="BF65" s="95"/>
      <c r="BG65" s="95"/>
      <c r="BH65" s="95"/>
      <c r="BI65" s="95"/>
      <c r="BJ65" s="95"/>
      <c r="BK65" s="95"/>
      <c r="BL65" s="95"/>
      <c r="BM65" s="95"/>
      <c r="BN65" s="95"/>
      <c r="BO65" s="95"/>
      <c r="BP65" s="95"/>
      <c r="BQ65" s="95"/>
      <c r="BR65" s="95"/>
      <c r="BS65" s="95"/>
      <c r="BT65" s="95"/>
      <c r="BU65" s="95"/>
      <c r="BV65" s="95"/>
      <c r="BW65" s="95"/>
      <c r="BX65" s="95"/>
      <c r="BY65" s="95"/>
      <c r="BZ65" s="95"/>
      <c r="CA65" s="95"/>
      <c r="CB65" s="95"/>
    </row>
    <row r="66" spans="1:80" x14ac:dyDescent="0.15">
      <c r="A66" s="95"/>
      <c r="B66" s="95"/>
      <c r="C66" s="95"/>
      <c r="D66" s="95"/>
      <c r="E66" s="95"/>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5"/>
      <c r="AI66" s="95"/>
      <c r="AJ66" s="95"/>
      <c r="AK66" s="95"/>
      <c r="AL66" s="95"/>
      <c r="AM66" s="95"/>
      <c r="AN66" s="95"/>
      <c r="AO66" s="95"/>
      <c r="AP66" s="95"/>
      <c r="AQ66" s="95"/>
      <c r="AR66" s="95"/>
      <c r="AS66" s="95"/>
      <c r="AT66" s="95"/>
      <c r="AU66" s="95"/>
      <c r="AV66" s="95"/>
      <c r="AW66" s="95"/>
      <c r="AX66" s="95"/>
      <c r="AY66" s="95"/>
      <c r="AZ66" s="95"/>
      <c r="BA66" s="95"/>
      <c r="BB66" s="95"/>
      <c r="BC66" s="95"/>
      <c r="BD66" s="95"/>
      <c r="BE66" s="12">
        <v>14</v>
      </c>
      <c r="BF66" s="95"/>
      <c r="BG66" s="95"/>
      <c r="BH66" s="95"/>
      <c r="BI66" s="95"/>
      <c r="BJ66" s="95"/>
      <c r="BK66" s="95"/>
      <c r="BL66" s="95"/>
      <c r="BM66" s="95"/>
      <c r="BN66" s="95"/>
      <c r="BO66" s="95"/>
      <c r="BP66" s="95"/>
      <c r="BQ66" s="95"/>
      <c r="BR66" s="95"/>
      <c r="BS66" s="95"/>
      <c r="BT66" s="95"/>
      <c r="BU66" s="95"/>
      <c r="BV66" s="95"/>
      <c r="BW66" s="95"/>
      <c r="BX66" s="95"/>
      <c r="BY66" s="95"/>
      <c r="BZ66" s="95"/>
      <c r="CA66" s="95"/>
      <c r="CB66" s="95"/>
    </row>
    <row r="67" spans="1:80" x14ac:dyDescent="0.15">
      <c r="A67" s="95"/>
      <c r="B67" s="95"/>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c r="AD67" s="95"/>
      <c r="AE67" s="95"/>
      <c r="AF67" s="95"/>
      <c r="AG67" s="95"/>
      <c r="AH67" s="95"/>
      <c r="AI67" s="95"/>
      <c r="AJ67" s="95"/>
      <c r="AK67" s="95"/>
      <c r="AL67" s="95"/>
      <c r="AM67" s="95"/>
      <c r="AN67" s="95"/>
      <c r="AO67" s="95"/>
      <c r="AP67" s="95"/>
      <c r="AQ67" s="95"/>
      <c r="AR67" s="95"/>
      <c r="AS67" s="95"/>
      <c r="AT67" s="95"/>
      <c r="AU67" s="95"/>
      <c r="AV67" s="95"/>
      <c r="AW67" s="95"/>
      <c r="AX67" s="95"/>
      <c r="AY67" s="95"/>
      <c r="AZ67" s="95"/>
      <c r="BA67" s="95"/>
      <c r="BB67" s="95"/>
      <c r="BC67" s="95"/>
      <c r="BD67" s="95"/>
      <c r="BE67" s="12">
        <v>15</v>
      </c>
      <c r="BF67" s="95"/>
      <c r="BG67" s="95"/>
      <c r="BH67" s="95"/>
      <c r="BI67" s="95"/>
      <c r="BJ67" s="95"/>
      <c r="BK67" s="95"/>
      <c r="BL67" s="95"/>
      <c r="BM67" s="95"/>
      <c r="BN67" s="95"/>
      <c r="BO67" s="95"/>
      <c r="BP67" s="95"/>
      <c r="BQ67" s="95"/>
      <c r="BR67" s="95"/>
      <c r="BS67" s="95"/>
      <c r="BT67" s="95"/>
      <c r="BU67" s="95"/>
      <c r="BV67" s="95"/>
      <c r="BW67" s="95"/>
      <c r="BX67" s="95"/>
      <c r="BY67" s="95"/>
      <c r="BZ67" s="95"/>
      <c r="CA67" s="95"/>
      <c r="CB67" s="95"/>
    </row>
    <row r="68" spans="1:80" x14ac:dyDescent="0.15">
      <c r="A68" s="95"/>
      <c r="B68" s="95"/>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c r="AD68" s="95"/>
      <c r="AE68" s="95"/>
      <c r="AF68" s="95"/>
      <c r="AG68" s="95"/>
      <c r="AH68" s="95"/>
      <c r="AI68" s="95"/>
      <c r="AJ68" s="95"/>
      <c r="AK68" s="95"/>
      <c r="AL68" s="95"/>
      <c r="AM68" s="95"/>
      <c r="AN68" s="95"/>
      <c r="AO68" s="95"/>
      <c r="AP68" s="95"/>
      <c r="AQ68" s="95"/>
      <c r="AR68" s="95"/>
      <c r="AS68" s="95"/>
      <c r="AT68" s="95"/>
      <c r="AU68" s="95"/>
      <c r="AV68" s="95"/>
      <c r="AW68" s="95"/>
      <c r="AX68" s="95"/>
      <c r="AY68" s="95"/>
      <c r="AZ68" s="95"/>
      <c r="BA68" s="95"/>
      <c r="BB68" s="95"/>
      <c r="BC68" s="95"/>
      <c r="BD68" s="95"/>
      <c r="BE68" s="12">
        <v>16</v>
      </c>
      <c r="BF68" s="95"/>
      <c r="BG68" s="95"/>
      <c r="BH68" s="95"/>
      <c r="BI68" s="95"/>
      <c r="BJ68" s="95"/>
      <c r="BK68" s="95"/>
      <c r="BL68" s="95"/>
      <c r="BM68" s="95"/>
      <c r="BN68" s="95"/>
      <c r="BO68" s="95"/>
      <c r="BP68" s="95"/>
      <c r="BQ68" s="95"/>
      <c r="BR68" s="95"/>
      <c r="BS68" s="95"/>
      <c r="BT68" s="95"/>
      <c r="BU68" s="95"/>
      <c r="BV68" s="95"/>
      <c r="BW68" s="95"/>
      <c r="BX68" s="95"/>
      <c r="BY68" s="95"/>
      <c r="BZ68" s="95"/>
      <c r="CA68" s="95"/>
      <c r="CB68" s="95"/>
    </row>
    <row r="69" spans="1:80" x14ac:dyDescent="0.15">
      <c r="A69" s="95"/>
      <c r="B69" s="95"/>
      <c r="C69" s="95"/>
      <c r="D69" s="95"/>
      <c r="E69" s="95"/>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95"/>
      <c r="AI69" s="95"/>
      <c r="AJ69" s="95"/>
      <c r="AK69" s="95"/>
      <c r="AL69" s="95"/>
      <c r="AM69" s="95"/>
      <c r="AN69" s="95"/>
      <c r="AO69" s="95"/>
      <c r="AP69" s="95"/>
      <c r="AQ69" s="95"/>
      <c r="AR69" s="95"/>
      <c r="AS69" s="95"/>
      <c r="AT69" s="95"/>
      <c r="AU69" s="95"/>
      <c r="AV69" s="95"/>
      <c r="AW69" s="95"/>
      <c r="AX69" s="95"/>
      <c r="AY69" s="95"/>
      <c r="AZ69" s="95"/>
      <c r="BA69" s="95"/>
      <c r="BB69" s="95"/>
      <c r="BC69" s="95"/>
      <c r="BD69" s="95"/>
      <c r="BE69" s="12">
        <v>17</v>
      </c>
      <c r="BF69" s="95"/>
      <c r="BG69" s="95"/>
      <c r="BH69" s="95"/>
      <c r="BI69" s="95"/>
      <c r="BJ69" s="95"/>
      <c r="BK69" s="95"/>
      <c r="BL69" s="95"/>
      <c r="BM69" s="95"/>
      <c r="BN69" s="95"/>
      <c r="BO69" s="95"/>
      <c r="BP69" s="95"/>
      <c r="BQ69" s="95"/>
      <c r="BR69" s="95"/>
      <c r="BS69" s="95"/>
      <c r="BT69" s="95"/>
      <c r="BU69" s="95"/>
      <c r="BV69" s="95"/>
      <c r="BW69" s="95"/>
      <c r="BX69" s="95"/>
      <c r="BY69" s="95"/>
      <c r="BZ69" s="95"/>
      <c r="CA69" s="95"/>
      <c r="CB69" s="95"/>
    </row>
    <row r="70" spans="1:80" x14ac:dyDescent="0.15">
      <c r="A70" s="95"/>
      <c r="B70" s="95"/>
      <c r="C70" s="95"/>
      <c r="D70" s="95"/>
      <c r="E70" s="95"/>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95"/>
      <c r="AJ70" s="95"/>
      <c r="AK70" s="95"/>
      <c r="AL70" s="95"/>
      <c r="AM70" s="95"/>
      <c r="AN70" s="95"/>
      <c r="AO70" s="95"/>
      <c r="AP70" s="95"/>
      <c r="AQ70" s="95"/>
      <c r="AR70" s="95"/>
      <c r="AS70" s="95"/>
      <c r="AT70" s="95"/>
      <c r="AU70" s="95"/>
      <c r="AV70" s="95"/>
      <c r="AW70" s="95"/>
      <c r="AX70" s="95"/>
      <c r="AY70" s="95"/>
      <c r="AZ70" s="95"/>
      <c r="BA70" s="95"/>
      <c r="BB70" s="95"/>
      <c r="BC70" s="95"/>
      <c r="BD70" s="95"/>
      <c r="BE70" s="12">
        <v>18</v>
      </c>
      <c r="BF70" s="95"/>
      <c r="BG70" s="95"/>
      <c r="BH70" s="95"/>
      <c r="BI70" s="95"/>
      <c r="BJ70" s="95"/>
      <c r="BK70" s="95"/>
      <c r="BL70" s="95"/>
      <c r="BM70" s="95"/>
      <c r="BN70" s="95"/>
      <c r="BO70" s="95"/>
      <c r="BP70" s="95"/>
      <c r="BQ70" s="95"/>
      <c r="BR70" s="95"/>
      <c r="BS70" s="95"/>
      <c r="BT70" s="95"/>
      <c r="BU70" s="95"/>
      <c r="BV70" s="95"/>
      <c r="BW70" s="95"/>
      <c r="BX70" s="95"/>
      <c r="BY70" s="95"/>
      <c r="BZ70" s="95"/>
      <c r="CA70" s="95"/>
      <c r="CB70" s="95"/>
    </row>
    <row r="71" spans="1:80" x14ac:dyDescent="0.15">
      <c r="A71" s="95"/>
      <c r="B71" s="95"/>
      <c r="C71" s="95"/>
      <c r="D71" s="95"/>
      <c r="E71" s="95"/>
      <c r="F71" s="95"/>
      <c r="G71" s="95"/>
      <c r="H71" s="95"/>
      <c r="I71" s="95"/>
      <c r="J71" s="95"/>
      <c r="K71" s="95"/>
      <c r="L71" s="95"/>
      <c r="M71" s="95"/>
      <c r="N71" s="95"/>
      <c r="O71" s="95"/>
      <c r="P71" s="95"/>
      <c r="Q71" s="95"/>
      <c r="R71" s="95"/>
      <c r="S71" s="95"/>
      <c r="T71" s="95"/>
      <c r="U71" s="95"/>
      <c r="V71" s="95"/>
      <c r="W71" s="95"/>
      <c r="X71" s="95"/>
      <c r="Y71" s="95"/>
      <c r="Z71" s="95"/>
      <c r="AA71" s="95"/>
      <c r="AB71" s="95"/>
      <c r="AC71" s="95"/>
      <c r="AD71" s="95"/>
      <c r="AE71" s="95"/>
      <c r="AF71" s="95"/>
      <c r="AG71" s="95"/>
      <c r="AH71" s="95"/>
      <c r="AI71" s="95"/>
      <c r="AJ71" s="95"/>
      <c r="AK71" s="95"/>
      <c r="AL71" s="95"/>
      <c r="AM71" s="95"/>
      <c r="AN71" s="95"/>
      <c r="AO71" s="95"/>
      <c r="AP71" s="95"/>
      <c r="AQ71" s="95"/>
      <c r="AR71" s="95"/>
      <c r="AS71" s="95"/>
      <c r="AT71" s="95"/>
      <c r="AU71" s="95"/>
      <c r="AV71" s="95"/>
      <c r="AW71" s="95"/>
      <c r="AX71" s="95"/>
      <c r="AY71" s="95"/>
      <c r="AZ71" s="95"/>
      <c r="BA71" s="95"/>
      <c r="BB71" s="95"/>
      <c r="BC71" s="95"/>
      <c r="BD71" s="95"/>
      <c r="BE71" s="12">
        <v>19</v>
      </c>
      <c r="BF71" s="95"/>
      <c r="BG71" s="95"/>
      <c r="BH71" s="95"/>
      <c r="BI71" s="95"/>
      <c r="BJ71" s="95"/>
      <c r="BK71" s="95"/>
      <c r="BL71" s="95"/>
      <c r="BM71" s="95"/>
      <c r="BN71" s="95"/>
      <c r="BO71" s="95"/>
      <c r="BP71" s="95"/>
      <c r="BQ71" s="95"/>
      <c r="BR71" s="95"/>
      <c r="BS71" s="95"/>
      <c r="BT71" s="95"/>
      <c r="BU71" s="95"/>
      <c r="BV71" s="95"/>
      <c r="BW71" s="95"/>
      <c r="BX71" s="95"/>
      <c r="BY71" s="95"/>
      <c r="BZ71" s="95"/>
      <c r="CA71" s="95"/>
      <c r="CB71" s="95"/>
    </row>
    <row r="72" spans="1:80" x14ac:dyDescent="0.15">
      <c r="A72" s="95"/>
      <c r="B72" s="95"/>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c r="AR72" s="95"/>
      <c r="AS72" s="95"/>
      <c r="AT72" s="95"/>
      <c r="AU72" s="95"/>
      <c r="AV72" s="95"/>
      <c r="AW72" s="95"/>
      <c r="AX72" s="95"/>
      <c r="AY72" s="95"/>
      <c r="AZ72" s="95"/>
      <c r="BA72" s="95"/>
      <c r="BB72" s="95"/>
      <c r="BC72" s="95"/>
      <c r="BD72" s="95"/>
      <c r="BE72" s="12">
        <v>20</v>
      </c>
      <c r="BF72" s="95"/>
      <c r="BG72" s="95"/>
      <c r="BH72" s="95"/>
      <c r="BI72" s="95"/>
      <c r="BJ72" s="95"/>
      <c r="BK72" s="95"/>
      <c r="BL72" s="95"/>
      <c r="BM72" s="95"/>
      <c r="BN72" s="95"/>
      <c r="BO72" s="95"/>
      <c r="BP72" s="95"/>
      <c r="BQ72" s="95"/>
      <c r="BR72" s="95"/>
      <c r="BS72" s="95"/>
      <c r="BT72" s="95"/>
      <c r="BU72" s="95"/>
      <c r="BV72" s="95"/>
      <c r="BW72" s="95"/>
      <c r="BX72" s="95"/>
      <c r="BY72" s="95"/>
      <c r="BZ72" s="95"/>
      <c r="CA72" s="95"/>
      <c r="CB72" s="95"/>
    </row>
    <row r="73" spans="1:80" x14ac:dyDescent="0.15">
      <c r="A73" s="95"/>
      <c r="B73" s="95"/>
      <c r="C73" s="95"/>
      <c r="D73" s="95"/>
      <c r="E73" s="95"/>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c r="AT73" s="95"/>
      <c r="AU73" s="95"/>
      <c r="AV73" s="95"/>
      <c r="AW73" s="95"/>
      <c r="AX73" s="95"/>
      <c r="AY73" s="95"/>
      <c r="AZ73" s="95"/>
      <c r="BA73" s="95"/>
      <c r="BB73" s="95"/>
      <c r="BC73" s="95"/>
      <c r="BD73" s="95"/>
      <c r="BE73" s="12">
        <v>21</v>
      </c>
      <c r="BF73" s="95"/>
      <c r="BG73" s="95"/>
      <c r="BH73" s="95"/>
      <c r="BI73" s="95"/>
      <c r="BJ73" s="95"/>
      <c r="BK73" s="95"/>
      <c r="BL73" s="95"/>
      <c r="BM73" s="95"/>
      <c r="BN73" s="95"/>
      <c r="BO73" s="95"/>
      <c r="BP73" s="95"/>
      <c r="BQ73" s="95"/>
      <c r="BR73" s="95"/>
      <c r="BS73" s="95"/>
      <c r="BT73" s="95"/>
      <c r="BU73" s="95"/>
      <c r="BV73" s="95"/>
      <c r="BW73" s="95"/>
      <c r="BX73" s="95"/>
      <c r="BY73" s="95"/>
      <c r="BZ73" s="95"/>
      <c r="CA73" s="95"/>
      <c r="CB73" s="95"/>
    </row>
    <row r="74" spans="1:80" x14ac:dyDescent="0.15">
      <c r="A74" s="95"/>
      <c r="B74" s="95"/>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c r="AR74" s="95"/>
      <c r="AS74" s="95"/>
      <c r="AT74" s="95"/>
      <c r="AU74" s="95"/>
      <c r="AV74" s="95"/>
      <c r="AW74" s="95"/>
      <c r="AX74" s="95"/>
      <c r="AY74" s="95"/>
      <c r="AZ74" s="95"/>
      <c r="BA74" s="95"/>
      <c r="BB74" s="95"/>
      <c r="BC74" s="95"/>
      <c r="BD74" s="95"/>
      <c r="BE74" s="12">
        <v>22</v>
      </c>
      <c r="BF74" s="95"/>
      <c r="BG74" s="95"/>
      <c r="BH74" s="95"/>
      <c r="BI74" s="95"/>
      <c r="BJ74" s="95"/>
      <c r="BK74" s="95"/>
      <c r="BL74" s="95"/>
      <c r="BM74" s="95"/>
      <c r="BN74" s="95"/>
      <c r="BO74" s="95"/>
      <c r="BP74" s="95"/>
      <c r="BQ74" s="95"/>
      <c r="BR74" s="95"/>
      <c r="BS74" s="95"/>
      <c r="BT74" s="95"/>
      <c r="BU74" s="95"/>
      <c r="BV74" s="95"/>
      <c r="BW74" s="95"/>
      <c r="BX74" s="95"/>
      <c r="BY74" s="95"/>
      <c r="BZ74" s="95"/>
      <c r="CA74" s="95"/>
      <c r="CB74" s="95"/>
    </row>
    <row r="75" spans="1:80" x14ac:dyDescent="0.15">
      <c r="A75" s="95"/>
      <c r="B75" s="95"/>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c r="AU75" s="95"/>
      <c r="AV75" s="95"/>
      <c r="AW75" s="95"/>
      <c r="AX75" s="95"/>
      <c r="AY75" s="95"/>
      <c r="AZ75" s="95"/>
      <c r="BA75" s="95"/>
      <c r="BB75" s="95"/>
      <c r="BC75" s="95"/>
      <c r="BD75" s="95"/>
      <c r="BE75" s="12">
        <v>23</v>
      </c>
      <c r="BF75" s="95"/>
      <c r="BG75" s="95"/>
      <c r="BH75" s="95"/>
      <c r="BI75" s="95"/>
      <c r="BJ75" s="95"/>
      <c r="BK75" s="95"/>
      <c r="BL75" s="95"/>
      <c r="BM75" s="95"/>
      <c r="BN75" s="95"/>
      <c r="BO75" s="95"/>
      <c r="BP75" s="95"/>
      <c r="BQ75" s="95"/>
      <c r="BR75" s="95"/>
      <c r="BS75" s="95"/>
      <c r="BT75" s="95"/>
      <c r="BU75" s="95"/>
      <c r="BV75" s="95"/>
      <c r="BW75" s="95"/>
      <c r="BX75" s="95"/>
      <c r="BY75" s="95"/>
      <c r="BZ75" s="95"/>
      <c r="CA75" s="95"/>
      <c r="CB75" s="95"/>
    </row>
    <row r="76" spans="1:80" x14ac:dyDescent="0.15">
      <c r="A76" s="95"/>
      <c r="B76" s="95"/>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95"/>
      <c r="AM76" s="95"/>
      <c r="AN76" s="95"/>
      <c r="AO76" s="95"/>
      <c r="AP76" s="95"/>
      <c r="AQ76" s="95"/>
      <c r="AR76" s="95"/>
      <c r="AS76" s="95"/>
      <c r="AT76" s="95"/>
      <c r="AU76" s="95"/>
      <c r="AV76" s="95"/>
      <c r="AW76" s="95"/>
      <c r="AX76" s="95"/>
      <c r="AY76" s="95"/>
      <c r="AZ76" s="95"/>
      <c r="BA76" s="95"/>
      <c r="BB76" s="95"/>
      <c r="BC76" s="95"/>
      <c r="BD76" s="95"/>
      <c r="BE76" s="16">
        <v>2002</v>
      </c>
      <c r="BF76" s="95"/>
      <c r="BG76" s="95"/>
      <c r="BH76" s="95"/>
      <c r="BI76" s="95"/>
      <c r="BJ76" s="95"/>
      <c r="BK76" s="95"/>
      <c r="BL76" s="95"/>
      <c r="BM76" s="95"/>
      <c r="BN76" s="95"/>
      <c r="BO76" s="95"/>
      <c r="BP76" s="95"/>
      <c r="BQ76" s="95"/>
      <c r="BR76" s="95"/>
      <c r="BS76" s="95"/>
      <c r="BT76" s="95"/>
      <c r="BU76" s="95"/>
      <c r="BV76" s="95"/>
      <c r="BW76" s="95"/>
      <c r="BX76" s="95"/>
      <c r="BY76" s="95"/>
      <c r="BZ76" s="95"/>
      <c r="CA76" s="95"/>
      <c r="CB76" s="95"/>
    </row>
    <row r="77" spans="1:80" x14ac:dyDescent="0.15">
      <c r="A77" s="95"/>
      <c r="B77" s="95"/>
      <c r="C77" s="95"/>
      <c r="D77" s="95"/>
      <c r="E77" s="95"/>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95"/>
      <c r="AM77" s="95"/>
      <c r="AN77" s="95"/>
      <c r="AO77" s="95"/>
      <c r="AP77" s="95"/>
      <c r="AQ77" s="95"/>
      <c r="AR77" s="95"/>
      <c r="AS77" s="95"/>
      <c r="AT77" s="95"/>
      <c r="AU77" s="95"/>
      <c r="AV77" s="95"/>
      <c r="AW77" s="95"/>
      <c r="AX77" s="95"/>
      <c r="AY77" s="95"/>
      <c r="AZ77" s="95"/>
      <c r="BA77" s="95"/>
      <c r="BB77" s="95"/>
      <c r="BC77" s="95"/>
      <c r="BD77" s="95"/>
      <c r="BE77" s="16">
        <v>2003</v>
      </c>
      <c r="BF77" s="95"/>
      <c r="BG77" s="95"/>
      <c r="BH77" s="95"/>
      <c r="BI77" s="95"/>
      <c r="BJ77" s="95"/>
      <c r="BK77" s="95"/>
      <c r="BL77" s="95"/>
      <c r="BM77" s="95"/>
      <c r="BN77" s="95"/>
      <c r="BO77" s="95"/>
      <c r="BP77" s="95"/>
      <c r="BQ77" s="95"/>
      <c r="BR77" s="95"/>
      <c r="BS77" s="95"/>
      <c r="BT77" s="95"/>
      <c r="BU77" s="95"/>
      <c r="BV77" s="95"/>
      <c r="BW77" s="95"/>
      <c r="BX77" s="95"/>
      <c r="BY77" s="95"/>
      <c r="BZ77" s="95"/>
      <c r="CA77" s="95"/>
      <c r="CB77" s="95"/>
    </row>
    <row r="78" spans="1:80" x14ac:dyDescent="0.15">
      <c r="A78" s="95"/>
      <c r="B78" s="95"/>
      <c r="C78" s="95"/>
      <c r="D78" s="95"/>
      <c r="E78" s="95"/>
      <c r="F78" s="95"/>
      <c r="G78" s="95"/>
      <c r="H78" s="95"/>
      <c r="I78" s="95"/>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5"/>
      <c r="AM78" s="95"/>
      <c r="AN78" s="95"/>
      <c r="AO78" s="95"/>
      <c r="AP78" s="95"/>
      <c r="AQ78" s="95"/>
      <c r="AR78" s="95"/>
      <c r="AS78" s="95"/>
      <c r="AT78" s="95"/>
      <c r="AU78" s="95"/>
      <c r="AV78" s="95"/>
      <c r="AW78" s="95"/>
      <c r="AX78" s="95"/>
      <c r="AY78" s="95"/>
      <c r="AZ78" s="95"/>
      <c r="BA78" s="95"/>
      <c r="BB78" s="95"/>
      <c r="BC78" s="95"/>
      <c r="BD78" s="95"/>
      <c r="BE78" s="16">
        <v>2004</v>
      </c>
      <c r="BF78" s="95"/>
      <c r="BG78" s="95"/>
      <c r="BH78" s="95"/>
      <c r="BI78" s="95"/>
      <c r="BJ78" s="95"/>
      <c r="BK78" s="95"/>
      <c r="BL78" s="95"/>
      <c r="BM78" s="95"/>
      <c r="BN78" s="95"/>
      <c r="BO78" s="95"/>
      <c r="BP78" s="95"/>
      <c r="BQ78" s="95"/>
      <c r="BR78" s="95"/>
      <c r="BS78" s="95"/>
      <c r="BT78" s="95"/>
      <c r="BU78" s="95"/>
      <c r="BV78" s="95"/>
      <c r="BW78" s="95"/>
      <c r="BX78" s="95"/>
      <c r="BY78" s="95"/>
      <c r="BZ78" s="95"/>
      <c r="CA78" s="95"/>
      <c r="CB78" s="95"/>
    </row>
    <row r="79" spans="1:80" x14ac:dyDescent="0.15">
      <c r="A79" s="95"/>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95"/>
      <c r="AP79" s="95"/>
      <c r="AQ79" s="95"/>
      <c r="AR79" s="95"/>
      <c r="AS79" s="95"/>
      <c r="AT79" s="95"/>
      <c r="AU79" s="95"/>
      <c r="AV79" s="95"/>
      <c r="AW79" s="95"/>
      <c r="AX79" s="95"/>
      <c r="AY79" s="95"/>
      <c r="AZ79" s="95"/>
      <c r="BA79" s="95"/>
      <c r="BB79" s="95"/>
      <c r="BC79" s="95"/>
      <c r="BD79" s="95"/>
      <c r="BE79" s="16">
        <v>2005</v>
      </c>
      <c r="BF79" s="95"/>
      <c r="BG79" s="95"/>
      <c r="BH79" s="95"/>
      <c r="BI79" s="95"/>
      <c r="BJ79" s="95"/>
      <c r="BK79" s="95"/>
      <c r="BL79" s="95"/>
      <c r="BM79" s="95"/>
      <c r="BN79" s="95"/>
      <c r="BO79" s="95"/>
      <c r="BP79" s="95"/>
      <c r="BQ79" s="95"/>
      <c r="BR79" s="95"/>
      <c r="BS79" s="95"/>
      <c r="BT79" s="95"/>
      <c r="BU79" s="95"/>
      <c r="BV79" s="95"/>
      <c r="BW79" s="95"/>
      <c r="BX79" s="95"/>
      <c r="BY79" s="95"/>
      <c r="BZ79" s="95"/>
      <c r="CA79" s="95"/>
      <c r="CB79" s="95"/>
    </row>
    <row r="80" spans="1:80" x14ac:dyDescent="0.15">
      <c r="A80" s="95"/>
      <c r="B80" s="95"/>
      <c r="C80" s="95"/>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95"/>
      <c r="AS80" s="95"/>
      <c r="AT80" s="95"/>
      <c r="AU80" s="95"/>
      <c r="AV80" s="95"/>
      <c r="AW80" s="95"/>
      <c r="AX80" s="95"/>
      <c r="AY80" s="95"/>
      <c r="AZ80" s="95"/>
      <c r="BA80" s="95"/>
      <c r="BB80" s="95"/>
      <c r="BC80" s="95"/>
      <c r="BD80" s="95"/>
      <c r="BE80" s="16">
        <v>2006</v>
      </c>
      <c r="BF80" s="95"/>
      <c r="BG80" s="95"/>
      <c r="BH80" s="95"/>
      <c r="BI80" s="95"/>
      <c r="BJ80" s="95"/>
      <c r="BK80" s="95"/>
      <c r="BL80" s="95"/>
      <c r="BM80" s="95"/>
      <c r="BN80" s="95"/>
      <c r="BO80" s="95"/>
      <c r="BP80" s="95"/>
      <c r="BQ80" s="95"/>
      <c r="BR80" s="95"/>
      <c r="BS80" s="95"/>
      <c r="BT80" s="95"/>
      <c r="BU80" s="95"/>
      <c r="BV80" s="95"/>
      <c r="BW80" s="95"/>
      <c r="BX80" s="95"/>
      <c r="BY80" s="95"/>
      <c r="BZ80" s="95"/>
      <c r="CA80" s="95"/>
      <c r="CB80" s="95"/>
    </row>
    <row r="81" spans="1:80" x14ac:dyDescent="0.15">
      <c r="A81" s="95"/>
      <c r="B81" s="95"/>
      <c r="C81" s="95"/>
      <c r="D81" s="95"/>
      <c r="E81" s="95"/>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95"/>
      <c r="AS81" s="95"/>
      <c r="AT81" s="95"/>
      <c r="AU81" s="95"/>
      <c r="AV81" s="95"/>
      <c r="AW81" s="95"/>
      <c r="AX81" s="95"/>
      <c r="AY81" s="95"/>
      <c r="AZ81" s="95"/>
      <c r="BA81" s="95"/>
      <c r="BB81" s="95"/>
      <c r="BC81" s="95"/>
      <c r="BD81" s="95"/>
      <c r="BE81" s="88">
        <v>2007</v>
      </c>
      <c r="BF81" s="95"/>
      <c r="BG81" s="95"/>
      <c r="BH81" s="95"/>
      <c r="BI81" s="95"/>
      <c r="BJ81" s="95"/>
      <c r="BK81" s="95"/>
      <c r="BL81" s="95"/>
      <c r="BM81" s="95"/>
      <c r="BN81" s="95"/>
      <c r="BO81" s="95"/>
      <c r="BP81" s="95"/>
      <c r="BQ81" s="95"/>
      <c r="BR81" s="95"/>
      <c r="BS81" s="95"/>
      <c r="BT81" s="95"/>
      <c r="BU81" s="95"/>
      <c r="BV81" s="95"/>
      <c r="BW81" s="95"/>
      <c r="BX81" s="95"/>
      <c r="BY81" s="95"/>
      <c r="BZ81" s="95"/>
      <c r="CA81" s="95"/>
      <c r="CB81" s="95"/>
    </row>
    <row r="82" spans="1:80" x14ac:dyDescent="0.15">
      <c r="A82" s="95"/>
      <c r="B82" s="95"/>
      <c r="C82" s="95"/>
      <c r="D82" s="95"/>
      <c r="E82" s="95"/>
      <c r="F82" s="95"/>
      <c r="G82" s="95"/>
      <c r="H82" s="95"/>
      <c r="I82" s="95"/>
      <c r="J82" s="95"/>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5"/>
      <c r="AK82" s="95"/>
      <c r="AL82" s="95"/>
      <c r="AM82" s="95"/>
      <c r="AN82" s="95"/>
      <c r="AO82" s="95"/>
      <c r="AP82" s="95"/>
      <c r="AQ82" s="95"/>
      <c r="AR82" s="95"/>
      <c r="AS82" s="95"/>
      <c r="AT82" s="95"/>
      <c r="AU82" s="95"/>
      <c r="AV82" s="95"/>
      <c r="AW82" s="95"/>
      <c r="AX82" s="95"/>
      <c r="AY82" s="95"/>
      <c r="AZ82" s="95"/>
      <c r="BA82" s="95"/>
      <c r="BB82" s="95"/>
      <c r="BC82" s="95"/>
      <c r="BD82" s="95"/>
      <c r="BE82" s="16">
        <v>2008</v>
      </c>
      <c r="BF82" s="95"/>
      <c r="BG82" s="95"/>
      <c r="BH82" s="95"/>
      <c r="BI82" s="95"/>
      <c r="BJ82" s="95"/>
      <c r="BK82" s="95"/>
      <c r="BL82" s="95"/>
      <c r="BM82" s="95"/>
      <c r="BN82" s="95"/>
      <c r="BO82" s="95"/>
      <c r="BP82" s="95"/>
      <c r="BQ82" s="95"/>
      <c r="BR82" s="95"/>
      <c r="BS82" s="95"/>
      <c r="BT82" s="95"/>
      <c r="BU82" s="95"/>
      <c r="BV82" s="95"/>
      <c r="BW82" s="95"/>
      <c r="BX82" s="95"/>
      <c r="BY82" s="95"/>
      <c r="BZ82" s="95"/>
      <c r="CA82" s="95"/>
      <c r="CB82" s="95"/>
    </row>
    <row r="83" spans="1:80" x14ac:dyDescent="0.15">
      <c r="A83" s="95"/>
      <c r="B83" s="95"/>
      <c r="C83" s="95"/>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c r="AN83" s="95"/>
      <c r="AO83" s="95"/>
      <c r="AP83" s="95"/>
      <c r="AQ83" s="95"/>
      <c r="AR83" s="95"/>
      <c r="AS83" s="95"/>
      <c r="AT83" s="95"/>
      <c r="AU83" s="95"/>
      <c r="AV83" s="95"/>
      <c r="AW83" s="95"/>
      <c r="AX83" s="95"/>
      <c r="AY83" s="95"/>
      <c r="AZ83" s="95"/>
      <c r="BA83" s="95"/>
      <c r="BB83" s="95"/>
      <c r="BC83" s="95"/>
      <c r="BD83" s="95"/>
      <c r="BE83" s="16">
        <v>2009</v>
      </c>
      <c r="BF83" s="95"/>
      <c r="BG83" s="95"/>
      <c r="BH83" s="95"/>
      <c r="BI83" s="95"/>
      <c r="BJ83" s="95"/>
      <c r="BK83" s="95"/>
      <c r="BL83" s="95"/>
      <c r="BM83" s="95"/>
      <c r="BN83" s="95"/>
      <c r="BO83" s="95"/>
      <c r="BP83" s="95"/>
      <c r="BQ83" s="95"/>
      <c r="BR83" s="95"/>
      <c r="BS83" s="95"/>
      <c r="BT83" s="95"/>
      <c r="BU83" s="95"/>
      <c r="BV83" s="95"/>
      <c r="BW83" s="95"/>
      <c r="BX83" s="95"/>
      <c r="BY83" s="95"/>
      <c r="BZ83" s="95"/>
      <c r="CA83" s="95"/>
      <c r="CB83" s="95"/>
    </row>
    <row r="84" spans="1:80" x14ac:dyDescent="0.15">
      <c r="A84" s="95"/>
      <c r="B84" s="95"/>
      <c r="C84" s="95"/>
      <c r="D84" s="95"/>
      <c r="E84" s="95"/>
      <c r="F84" s="95"/>
      <c r="G84" s="95"/>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c r="AK84" s="95"/>
      <c r="AL84" s="95"/>
      <c r="AM84" s="95"/>
      <c r="AN84" s="95"/>
      <c r="AO84" s="95"/>
      <c r="AP84" s="95"/>
      <c r="AQ84" s="95"/>
      <c r="AR84" s="95"/>
      <c r="AS84" s="95"/>
      <c r="AT84" s="95"/>
      <c r="AU84" s="95"/>
      <c r="AV84" s="95"/>
      <c r="AW84" s="95"/>
      <c r="AX84" s="95"/>
      <c r="AY84" s="95"/>
      <c r="AZ84" s="95"/>
      <c r="BA84" s="95"/>
      <c r="BB84" s="95"/>
      <c r="BC84" s="95"/>
      <c r="BD84" s="95"/>
      <c r="BE84" s="16">
        <v>2010</v>
      </c>
      <c r="BF84" s="95"/>
      <c r="BG84" s="95"/>
      <c r="BH84" s="95"/>
      <c r="BI84" s="95"/>
      <c r="BJ84" s="95"/>
      <c r="BK84" s="95"/>
      <c r="BL84" s="95"/>
      <c r="BM84" s="95"/>
      <c r="BN84" s="95"/>
      <c r="BO84" s="95"/>
      <c r="BP84" s="95"/>
      <c r="BQ84" s="95"/>
      <c r="BR84" s="95"/>
      <c r="BS84" s="95"/>
      <c r="BT84" s="95"/>
      <c r="BU84" s="95"/>
      <c r="BV84" s="95"/>
      <c r="BW84" s="95"/>
      <c r="BX84" s="95"/>
      <c r="BY84" s="95"/>
      <c r="BZ84" s="95"/>
      <c r="CA84" s="95"/>
      <c r="CB84" s="95"/>
    </row>
    <row r="85" spans="1:80" x14ac:dyDescent="0.15">
      <c r="A85" s="95"/>
      <c r="B85" s="95"/>
      <c r="C85" s="95"/>
      <c r="D85" s="95"/>
      <c r="E85" s="95"/>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95"/>
      <c r="AM85" s="95"/>
      <c r="AN85" s="95"/>
      <c r="AO85" s="95"/>
      <c r="AP85" s="95"/>
      <c r="AQ85" s="95"/>
      <c r="AR85" s="95"/>
      <c r="AS85" s="95"/>
      <c r="AT85" s="95"/>
      <c r="AU85" s="95"/>
      <c r="AV85" s="95"/>
      <c r="AW85" s="95"/>
      <c r="AX85" s="95"/>
      <c r="AY85" s="95"/>
      <c r="AZ85" s="95"/>
      <c r="BA85" s="95"/>
      <c r="BB85" s="95"/>
      <c r="BC85" s="95"/>
      <c r="BD85" s="95"/>
      <c r="BE85" s="16">
        <v>2011</v>
      </c>
      <c r="BF85" s="95"/>
      <c r="BG85" s="95"/>
      <c r="BH85" s="95"/>
      <c r="BI85" s="95"/>
      <c r="BJ85" s="95"/>
      <c r="BK85" s="95"/>
      <c r="BL85" s="95"/>
      <c r="BM85" s="95"/>
      <c r="BN85" s="95"/>
      <c r="BO85" s="95"/>
      <c r="BP85" s="95"/>
      <c r="BQ85" s="95"/>
      <c r="BR85" s="95"/>
      <c r="BS85" s="95"/>
      <c r="BT85" s="95"/>
      <c r="BU85" s="95"/>
      <c r="BV85" s="95"/>
      <c r="BW85" s="95"/>
      <c r="BX85" s="95"/>
      <c r="BY85" s="95"/>
      <c r="BZ85" s="95"/>
      <c r="CA85" s="95"/>
      <c r="CB85" s="95"/>
    </row>
    <row r="86" spans="1:80" x14ac:dyDescent="0.15">
      <c r="A86" s="95"/>
      <c r="B86" s="95"/>
      <c r="C86" s="95"/>
      <c r="D86" s="95"/>
      <c r="E86" s="95"/>
      <c r="F86" s="95"/>
      <c r="G86" s="95"/>
      <c r="H86" s="95"/>
      <c r="I86" s="95"/>
      <c r="J86" s="95"/>
      <c r="K86" s="95"/>
      <c r="L86" s="95"/>
      <c r="M86" s="95"/>
      <c r="N86" s="95"/>
      <c r="O86" s="95"/>
      <c r="P86" s="95"/>
      <c r="Q86" s="95"/>
      <c r="R86" s="95"/>
      <c r="S86" s="95"/>
      <c r="T86" s="95"/>
      <c r="U86" s="95"/>
      <c r="V86" s="95"/>
      <c r="W86" s="95"/>
      <c r="X86" s="95"/>
      <c r="Y86" s="95"/>
      <c r="Z86" s="95"/>
      <c r="AA86" s="95"/>
      <c r="AB86" s="95"/>
      <c r="AC86" s="95"/>
      <c r="AD86" s="95"/>
      <c r="AE86" s="95"/>
      <c r="AF86" s="95"/>
      <c r="AG86" s="95"/>
      <c r="AH86" s="95"/>
      <c r="AI86" s="95"/>
      <c r="AJ86" s="95"/>
      <c r="AK86" s="95"/>
      <c r="AL86" s="95"/>
      <c r="AM86" s="95"/>
      <c r="AN86" s="95"/>
      <c r="AO86" s="95"/>
      <c r="AP86" s="95"/>
      <c r="AQ86" s="95"/>
      <c r="AR86" s="95"/>
      <c r="AS86" s="95"/>
      <c r="AT86" s="95"/>
      <c r="AU86" s="95"/>
      <c r="AV86" s="95"/>
      <c r="AW86" s="95"/>
      <c r="AX86" s="95"/>
      <c r="AY86" s="95"/>
      <c r="AZ86" s="95"/>
      <c r="BA86" s="95"/>
      <c r="BB86" s="95"/>
      <c r="BC86" s="95"/>
      <c r="BD86" s="95"/>
      <c r="BE86" s="12" t="s">
        <v>225</v>
      </c>
      <c r="BF86" s="95"/>
      <c r="BG86" s="95"/>
      <c r="BH86" s="95"/>
      <c r="BI86" s="95"/>
      <c r="BJ86" s="95"/>
      <c r="BK86" s="95"/>
      <c r="BL86" s="95"/>
      <c r="BM86" s="95"/>
      <c r="BN86" s="95"/>
      <c r="BO86" s="95"/>
      <c r="BP86" s="95"/>
      <c r="BQ86" s="95"/>
      <c r="BR86" s="95"/>
      <c r="BS86" s="95"/>
      <c r="BT86" s="95"/>
      <c r="BU86" s="95"/>
      <c r="BV86" s="95"/>
      <c r="BW86" s="95"/>
      <c r="BX86" s="95"/>
      <c r="BY86" s="95"/>
      <c r="BZ86" s="95"/>
      <c r="CA86" s="95"/>
      <c r="CB86" s="95"/>
    </row>
    <row r="87" spans="1:80" x14ac:dyDescent="0.15">
      <c r="A87" s="95"/>
      <c r="B87" s="95"/>
      <c r="C87" s="95"/>
      <c r="D87" s="95"/>
      <c r="E87" s="95"/>
      <c r="F87" s="95"/>
      <c r="G87" s="95"/>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L87" s="95"/>
      <c r="AM87" s="95"/>
      <c r="AN87" s="95"/>
      <c r="AO87" s="95"/>
      <c r="AP87" s="95"/>
      <c r="AQ87" s="95"/>
      <c r="AR87" s="95"/>
      <c r="AS87" s="95"/>
      <c r="AT87" s="95"/>
      <c r="AU87" s="95"/>
      <c r="AV87" s="95"/>
      <c r="AW87" s="95"/>
      <c r="AX87" s="95"/>
      <c r="AY87" s="95"/>
      <c r="AZ87" s="95"/>
      <c r="BA87" s="95"/>
      <c r="BB87" s="95"/>
      <c r="BC87" s="95"/>
      <c r="BD87" s="95"/>
      <c r="BE87" s="12" t="s">
        <v>226</v>
      </c>
      <c r="BF87" s="95"/>
      <c r="BG87" s="95"/>
      <c r="BH87" s="95"/>
      <c r="BI87" s="95"/>
      <c r="BJ87" s="95"/>
      <c r="BK87" s="95"/>
      <c r="BL87" s="95"/>
      <c r="BM87" s="95"/>
      <c r="BN87" s="95"/>
      <c r="BO87" s="95"/>
      <c r="BP87" s="95"/>
      <c r="BQ87" s="95"/>
      <c r="BR87" s="95"/>
      <c r="BS87" s="95"/>
      <c r="BT87" s="95"/>
      <c r="BU87" s="95"/>
      <c r="BV87" s="95"/>
      <c r="BW87" s="95"/>
      <c r="BX87" s="95"/>
      <c r="BY87" s="95"/>
      <c r="BZ87" s="95"/>
      <c r="CA87" s="95"/>
      <c r="CB87" s="95"/>
    </row>
    <row r="88" spans="1:80" x14ac:dyDescent="0.15">
      <c r="A88" s="95"/>
      <c r="B88" s="95"/>
      <c r="C88" s="95"/>
      <c r="D88" s="95"/>
      <c r="E88" s="95"/>
      <c r="F88" s="95"/>
      <c r="G88" s="95"/>
      <c r="H88" s="95"/>
      <c r="I88" s="95"/>
      <c r="J88" s="95"/>
      <c r="K88" s="95"/>
      <c r="L88" s="95"/>
      <c r="M88" s="95"/>
      <c r="N88" s="95"/>
      <c r="O88" s="95"/>
      <c r="P88" s="95"/>
      <c r="Q88" s="95"/>
      <c r="R88" s="95"/>
      <c r="S88" s="95"/>
      <c r="T88" s="95"/>
      <c r="U88" s="95"/>
      <c r="V88" s="95"/>
      <c r="W88" s="95"/>
      <c r="X88" s="95"/>
      <c r="Y88" s="95"/>
      <c r="Z88" s="95"/>
      <c r="AA88" s="95"/>
      <c r="AB88" s="95"/>
      <c r="AC88" s="95"/>
      <c r="AD88" s="95"/>
      <c r="AE88" s="95"/>
      <c r="AF88" s="95"/>
      <c r="AG88" s="95"/>
      <c r="AH88" s="95"/>
      <c r="AI88" s="95"/>
      <c r="AJ88" s="95"/>
      <c r="AK88" s="95"/>
      <c r="AL88" s="95"/>
      <c r="AM88" s="95"/>
      <c r="AN88" s="95"/>
      <c r="AO88" s="95"/>
      <c r="AP88" s="95"/>
      <c r="AQ88" s="95"/>
      <c r="AR88" s="95"/>
      <c r="AS88" s="95"/>
      <c r="AT88" s="95"/>
      <c r="AU88" s="95"/>
      <c r="AV88" s="95"/>
      <c r="AW88" s="95"/>
      <c r="AX88" s="95"/>
      <c r="AY88" s="95"/>
      <c r="AZ88" s="95"/>
      <c r="BA88" s="95"/>
      <c r="BB88" s="95"/>
      <c r="BC88" s="95"/>
      <c r="BD88" s="95"/>
      <c r="BE88" s="12" t="s">
        <v>227</v>
      </c>
      <c r="BF88" s="95"/>
      <c r="BG88" s="95"/>
      <c r="BH88" s="95"/>
      <c r="BI88" s="95"/>
      <c r="BJ88" s="95"/>
      <c r="BK88" s="95"/>
      <c r="BL88" s="95"/>
      <c r="BM88" s="95"/>
      <c r="BN88" s="95"/>
      <c r="BO88" s="95"/>
      <c r="BP88" s="95"/>
      <c r="BQ88" s="95"/>
      <c r="BR88" s="95"/>
      <c r="BS88" s="95"/>
      <c r="BT88" s="95"/>
      <c r="BU88" s="95"/>
      <c r="BV88" s="95"/>
      <c r="BW88" s="95"/>
      <c r="BX88" s="95"/>
      <c r="BY88" s="95"/>
      <c r="BZ88" s="95"/>
      <c r="CA88" s="95"/>
      <c r="CB88" s="95"/>
    </row>
    <row r="89" spans="1:80" x14ac:dyDescent="0.15">
      <c r="A89" s="95"/>
      <c r="B89" s="95"/>
      <c r="C89" s="95"/>
      <c r="D89" s="95"/>
      <c r="E89" s="95"/>
      <c r="F89" s="95"/>
      <c r="G89" s="95"/>
      <c r="H89" s="95"/>
      <c r="I89" s="95"/>
      <c r="J89" s="95"/>
      <c r="K89" s="95"/>
      <c r="L89" s="95"/>
      <c r="M89" s="95"/>
      <c r="N89" s="95"/>
      <c r="O89" s="95"/>
      <c r="P89" s="95"/>
      <c r="Q89" s="95"/>
      <c r="R89" s="95"/>
      <c r="S89" s="95"/>
      <c r="T89" s="95"/>
      <c r="U89" s="95"/>
      <c r="V89" s="95"/>
      <c r="W89" s="95"/>
      <c r="X89" s="95"/>
      <c r="Y89" s="95"/>
      <c r="Z89" s="95"/>
      <c r="AA89" s="95"/>
      <c r="AB89" s="95"/>
      <c r="AC89" s="95"/>
      <c r="AD89" s="95"/>
      <c r="AE89" s="95"/>
      <c r="AF89" s="95"/>
      <c r="AG89" s="95"/>
      <c r="AH89" s="95"/>
      <c r="AI89" s="95"/>
      <c r="AJ89" s="95"/>
      <c r="AK89" s="95"/>
      <c r="AL89" s="95"/>
      <c r="AM89" s="95"/>
      <c r="AN89" s="95"/>
      <c r="AO89" s="95"/>
      <c r="AP89" s="95"/>
      <c r="AQ89" s="95"/>
      <c r="AR89" s="95"/>
      <c r="AS89" s="95"/>
      <c r="AT89" s="95"/>
      <c r="AU89" s="95"/>
      <c r="AV89" s="95"/>
      <c r="AW89" s="95"/>
      <c r="AX89" s="95"/>
      <c r="AY89" s="95"/>
      <c r="AZ89" s="95"/>
      <c r="BA89" s="95"/>
      <c r="BB89" s="95"/>
      <c r="BC89" s="95"/>
      <c r="BD89" s="95"/>
      <c r="BE89" s="12" t="s">
        <v>228</v>
      </c>
      <c r="BF89" s="95"/>
      <c r="BG89" s="95"/>
      <c r="BH89" s="95"/>
      <c r="BI89" s="95"/>
      <c r="BJ89" s="95"/>
      <c r="BK89" s="95"/>
      <c r="BL89" s="95"/>
      <c r="BM89" s="95"/>
      <c r="BN89" s="95"/>
      <c r="BO89" s="95"/>
      <c r="BP89" s="95"/>
      <c r="BQ89" s="95"/>
      <c r="BR89" s="95"/>
      <c r="BS89" s="95"/>
      <c r="BT89" s="95"/>
      <c r="BU89" s="95"/>
      <c r="BV89" s="95"/>
      <c r="BW89" s="95"/>
      <c r="BX89" s="95"/>
      <c r="BY89" s="95"/>
      <c r="BZ89" s="95"/>
      <c r="CA89" s="95"/>
      <c r="CB89" s="95"/>
    </row>
    <row r="90" spans="1:80" x14ac:dyDescent="0.15">
      <c r="A90" s="95"/>
      <c r="B90" s="95"/>
      <c r="C90" s="95"/>
      <c r="D90" s="95"/>
      <c r="E90" s="95"/>
      <c r="F90" s="95"/>
      <c r="G90" s="95"/>
      <c r="H90" s="95"/>
      <c r="I90" s="95"/>
      <c r="J90" s="95"/>
      <c r="K90" s="95"/>
      <c r="L90" s="95"/>
      <c r="M90" s="95"/>
      <c r="N90" s="95"/>
      <c r="O90" s="95"/>
      <c r="P90" s="95"/>
      <c r="Q90" s="95"/>
      <c r="R90" s="95"/>
      <c r="S90" s="95"/>
      <c r="T90" s="95"/>
      <c r="U90" s="95"/>
      <c r="V90" s="95"/>
      <c r="W90" s="95"/>
      <c r="X90" s="95"/>
      <c r="Y90" s="95"/>
      <c r="Z90" s="95"/>
      <c r="AA90" s="95"/>
      <c r="AB90" s="95"/>
      <c r="AC90" s="95"/>
      <c r="AD90" s="95"/>
      <c r="AE90" s="95"/>
      <c r="AF90" s="95"/>
      <c r="AG90" s="95"/>
      <c r="AH90" s="95"/>
      <c r="AI90" s="95"/>
      <c r="AJ90" s="95"/>
      <c r="AK90" s="95"/>
      <c r="AL90" s="95"/>
      <c r="AM90" s="95"/>
      <c r="AN90" s="95"/>
      <c r="AO90" s="95"/>
      <c r="AP90" s="95"/>
      <c r="AQ90" s="95"/>
      <c r="AR90" s="95"/>
      <c r="AS90" s="95"/>
      <c r="AT90" s="95"/>
      <c r="AU90" s="95"/>
      <c r="AV90" s="95"/>
      <c r="AW90" s="95"/>
      <c r="AX90" s="95"/>
      <c r="AY90" s="95"/>
      <c r="AZ90" s="95"/>
      <c r="BA90" s="95"/>
      <c r="BB90" s="95"/>
      <c r="BC90" s="95"/>
      <c r="BD90" s="95"/>
      <c r="BE90" s="12" t="s">
        <v>229</v>
      </c>
      <c r="BF90" s="95"/>
      <c r="BG90" s="95"/>
      <c r="BH90" s="95"/>
      <c r="BI90" s="95"/>
      <c r="BJ90" s="95"/>
      <c r="BK90" s="95"/>
      <c r="BL90" s="95"/>
      <c r="BM90" s="95"/>
      <c r="BN90" s="95"/>
      <c r="BO90" s="95"/>
      <c r="BP90" s="95"/>
      <c r="BQ90" s="95"/>
      <c r="BR90" s="95"/>
      <c r="BS90" s="95"/>
      <c r="BT90" s="95"/>
      <c r="BU90" s="95"/>
      <c r="BV90" s="95"/>
      <c r="BW90" s="95"/>
      <c r="BX90" s="95"/>
      <c r="BY90" s="95"/>
      <c r="BZ90" s="95"/>
      <c r="CA90" s="95"/>
      <c r="CB90" s="95"/>
    </row>
    <row r="91" spans="1:80" x14ac:dyDescent="0.15">
      <c r="A91" s="95"/>
      <c r="B91" s="95"/>
      <c r="C91" s="95"/>
      <c r="D91" s="95"/>
      <c r="E91" s="95"/>
      <c r="F91" s="95"/>
      <c r="G91" s="95"/>
      <c r="H91" s="95"/>
      <c r="I91" s="95"/>
      <c r="J91" s="95"/>
      <c r="K91" s="95"/>
      <c r="L91" s="95"/>
      <c r="M91" s="95"/>
      <c r="N91" s="95"/>
      <c r="O91" s="95"/>
      <c r="P91" s="95"/>
      <c r="Q91" s="95"/>
      <c r="R91" s="95"/>
      <c r="S91" s="95"/>
      <c r="T91" s="95"/>
      <c r="U91" s="95"/>
      <c r="V91" s="95"/>
      <c r="W91" s="95"/>
      <c r="X91" s="95"/>
      <c r="Y91" s="95"/>
      <c r="Z91" s="95"/>
      <c r="AA91" s="95"/>
      <c r="AB91" s="95"/>
      <c r="AC91" s="95"/>
      <c r="AD91" s="95"/>
      <c r="AE91" s="95"/>
      <c r="AF91" s="95"/>
      <c r="AG91" s="95"/>
      <c r="AH91" s="95"/>
      <c r="AI91" s="95"/>
      <c r="AJ91" s="95"/>
      <c r="AK91" s="95"/>
      <c r="AL91" s="95"/>
      <c r="AM91" s="95"/>
      <c r="AN91" s="95"/>
      <c r="AO91" s="95"/>
      <c r="AP91" s="95"/>
      <c r="AQ91" s="95"/>
      <c r="AR91" s="95"/>
      <c r="AS91" s="95"/>
      <c r="AT91" s="95"/>
      <c r="AU91" s="95"/>
      <c r="AV91" s="95"/>
      <c r="AW91" s="95"/>
      <c r="AX91" s="95"/>
      <c r="AY91" s="95"/>
      <c r="AZ91" s="95"/>
      <c r="BA91" s="95"/>
      <c r="BB91" s="95"/>
      <c r="BC91" s="95"/>
      <c r="BD91" s="95"/>
      <c r="BE91" s="12" t="s">
        <v>230</v>
      </c>
      <c r="BF91" s="95"/>
      <c r="BG91" s="95"/>
      <c r="BH91" s="95"/>
      <c r="BI91" s="95"/>
      <c r="BJ91" s="95"/>
      <c r="BK91" s="95"/>
      <c r="BL91" s="95"/>
      <c r="BM91" s="95"/>
      <c r="BN91" s="95"/>
      <c r="BO91" s="95"/>
      <c r="BP91" s="95"/>
      <c r="BQ91" s="95"/>
      <c r="BR91" s="95"/>
      <c r="BS91" s="95"/>
      <c r="BT91" s="95"/>
      <c r="BU91" s="95"/>
      <c r="BV91" s="95"/>
      <c r="BW91" s="95"/>
      <c r="BX91" s="95"/>
      <c r="BY91" s="95"/>
      <c r="BZ91" s="95"/>
      <c r="CA91" s="95"/>
      <c r="CB91" s="95"/>
    </row>
    <row r="92" spans="1:80" x14ac:dyDescent="0.15">
      <c r="A92" s="95"/>
      <c r="B92" s="95"/>
      <c r="C92" s="95"/>
      <c r="D92" s="95"/>
      <c r="E92" s="95"/>
      <c r="F92" s="95"/>
      <c r="G92" s="95"/>
      <c r="H92" s="95"/>
      <c r="I92" s="95"/>
      <c r="J92" s="95"/>
      <c r="K92" s="95"/>
      <c r="L92" s="95"/>
      <c r="M92" s="95"/>
      <c r="N92" s="95"/>
      <c r="O92" s="95"/>
      <c r="P92" s="95"/>
      <c r="Q92" s="95"/>
      <c r="R92" s="95"/>
      <c r="S92" s="95"/>
      <c r="T92" s="95"/>
      <c r="U92" s="95"/>
      <c r="V92" s="95"/>
      <c r="W92" s="95"/>
      <c r="X92" s="95"/>
      <c r="Y92" s="95"/>
      <c r="Z92" s="95"/>
      <c r="AA92" s="95"/>
      <c r="AB92" s="95"/>
      <c r="AC92" s="95"/>
      <c r="AD92" s="95"/>
      <c r="AE92" s="95"/>
      <c r="AF92" s="95"/>
      <c r="AG92" s="95"/>
      <c r="AH92" s="95"/>
      <c r="AI92" s="95"/>
      <c r="AJ92" s="95"/>
      <c r="AK92" s="95"/>
      <c r="AL92" s="95"/>
      <c r="AM92" s="95"/>
      <c r="AN92" s="95"/>
      <c r="AO92" s="95"/>
      <c r="AP92" s="95"/>
      <c r="AQ92" s="95"/>
      <c r="AR92" s="95"/>
      <c r="AS92" s="95"/>
      <c r="AT92" s="95"/>
      <c r="AU92" s="95"/>
      <c r="AV92" s="95"/>
      <c r="AW92" s="95"/>
      <c r="AX92" s="95"/>
      <c r="AY92" s="95"/>
      <c r="AZ92" s="95"/>
      <c r="BA92" s="95"/>
      <c r="BB92" s="95"/>
      <c r="BC92" s="95"/>
      <c r="BD92" s="95"/>
      <c r="BE92" s="12" t="s">
        <v>231</v>
      </c>
      <c r="BF92" s="95"/>
      <c r="BG92" s="95"/>
      <c r="BH92" s="95"/>
      <c r="BI92" s="95"/>
      <c r="BJ92" s="95"/>
      <c r="BK92" s="95"/>
      <c r="BL92" s="95"/>
      <c r="BM92" s="95"/>
      <c r="BN92" s="95"/>
      <c r="BO92" s="95"/>
      <c r="BP92" s="95"/>
      <c r="BQ92" s="95"/>
      <c r="BR92" s="95"/>
      <c r="BS92" s="95"/>
      <c r="BT92" s="95"/>
      <c r="BU92" s="95"/>
      <c r="BV92" s="95"/>
      <c r="BW92" s="95"/>
      <c r="BX92" s="95"/>
      <c r="BY92" s="95"/>
      <c r="BZ92" s="95"/>
      <c r="CA92" s="95"/>
      <c r="CB92" s="95"/>
    </row>
    <row r="93" spans="1:80" x14ac:dyDescent="0.15">
      <c r="A93" s="95"/>
      <c r="B93" s="95"/>
      <c r="C93" s="95"/>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95"/>
      <c r="AS93" s="95"/>
      <c r="AT93" s="95"/>
      <c r="AU93" s="95"/>
      <c r="AV93" s="95"/>
      <c r="AW93" s="95"/>
      <c r="AX93" s="95"/>
      <c r="AY93" s="95"/>
      <c r="AZ93" s="95"/>
      <c r="BA93" s="95"/>
      <c r="BB93" s="95"/>
      <c r="BC93" s="95"/>
      <c r="BD93" s="95"/>
      <c r="BE93" s="12" t="s">
        <v>232</v>
      </c>
      <c r="BF93" s="95"/>
      <c r="BG93" s="95"/>
      <c r="BH93" s="95"/>
      <c r="BI93" s="95"/>
      <c r="BJ93" s="95"/>
      <c r="BK93" s="95"/>
      <c r="BL93" s="95"/>
      <c r="BM93" s="95"/>
      <c r="BN93" s="95"/>
      <c r="BO93" s="95"/>
      <c r="BP93" s="95"/>
      <c r="BQ93" s="95"/>
      <c r="BR93" s="95"/>
      <c r="BS93" s="95"/>
      <c r="BT93" s="95"/>
      <c r="BU93" s="95"/>
      <c r="BV93" s="95"/>
      <c r="BW93" s="95"/>
      <c r="BX93" s="95"/>
      <c r="BY93" s="95"/>
      <c r="BZ93" s="95"/>
      <c r="CA93" s="95"/>
      <c r="CB93" s="95"/>
    </row>
    <row r="94" spans="1:80" x14ac:dyDescent="0.15">
      <c r="A94" s="95"/>
      <c r="B94" s="95"/>
      <c r="C94" s="95"/>
      <c r="D94" s="95"/>
      <c r="E94" s="95"/>
      <c r="F94" s="95"/>
      <c r="G94" s="95"/>
      <c r="H94" s="95"/>
      <c r="I94" s="95"/>
      <c r="J94" s="95"/>
      <c r="K94" s="95"/>
      <c r="L94" s="95"/>
      <c r="M94" s="95"/>
      <c r="N94" s="95"/>
      <c r="O94" s="95"/>
      <c r="P94" s="95"/>
      <c r="Q94" s="95"/>
      <c r="R94" s="95"/>
      <c r="S94" s="95"/>
      <c r="T94" s="95"/>
      <c r="U94" s="95"/>
      <c r="V94" s="95"/>
      <c r="W94" s="95"/>
      <c r="X94" s="95"/>
      <c r="Y94" s="95"/>
      <c r="Z94" s="95"/>
      <c r="AA94" s="95"/>
      <c r="AB94" s="95"/>
      <c r="AC94" s="95"/>
      <c r="AD94" s="95"/>
      <c r="AE94" s="95"/>
      <c r="AF94" s="95"/>
      <c r="AG94" s="95"/>
      <c r="AH94" s="95"/>
      <c r="AI94" s="95"/>
      <c r="AJ94" s="95"/>
      <c r="AK94" s="95"/>
      <c r="AL94" s="95"/>
      <c r="AM94" s="95"/>
      <c r="AN94" s="95"/>
      <c r="AO94" s="95"/>
      <c r="AP94" s="95"/>
      <c r="AQ94" s="95"/>
      <c r="AR94" s="95"/>
      <c r="AS94" s="95"/>
      <c r="AT94" s="95"/>
      <c r="AU94" s="95"/>
      <c r="AV94" s="95"/>
      <c r="AW94" s="95"/>
      <c r="AX94" s="95"/>
      <c r="AY94" s="95"/>
      <c r="AZ94" s="95"/>
      <c r="BA94" s="95"/>
      <c r="BB94" s="95"/>
      <c r="BC94" s="95"/>
      <c r="BD94" s="95"/>
      <c r="BE94" s="12" t="s">
        <v>233</v>
      </c>
      <c r="BF94" s="95"/>
      <c r="BG94" s="95"/>
      <c r="BH94" s="95"/>
      <c r="BI94" s="95"/>
      <c r="BJ94" s="95"/>
      <c r="BK94" s="95"/>
      <c r="BL94" s="95"/>
      <c r="BM94" s="95"/>
      <c r="BN94" s="95"/>
      <c r="BO94" s="95"/>
      <c r="BP94" s="95"/>
      <c r="BQ94" s="95"/>
      <c r="BR94" s="95"/>
      <c r="BS94" s="95"/>
      <c r="BT94" s="95"/>
      <c r="BU94" s="95"/>
      <c r="BV94" s="95"/>
      <c r="BW94" s="95"/>
      <c r="BX94" s="95"/>
      <c r="BY94" s="95"/>
      <c r="BZ94" s="95"/>
      <c r="CA94" s="95"/>
      <c r="CB94" s="95"/>
    </row>
    <row r="95" spans="1:80" x14ac:dyDescent="0.15">
      <c r="A95" s="95"/>
      <c r="B95" s="95"/>
      <c r="C95" s="95"/>
      <c r="D95" s="95"/>
      <c r="E95" s="95"/>
      <c r="F95" s="95"/>
      <c r="G95" s="95"/>
      <c r="H95" s="95"/>
      <c r="I95" s="95"/>
      <c r="J95" s="95"/>
      <c r="K95" s="95"/>
      <c r="L95" s="95"/>
      <c r="M95" s="95"/>
      <c r="N95" s="95"/>
      <c r="O95" s="95"/>
      <c r="P95" s="95"/>
      <c r="Q95" s="95"/>
      <c r="R95" s="95"/>
      <c r="S95" s="95"/>
      <c r="T95" s="95"/>
      <c r="U95" s="95"/>
      <c r="V95" s="95"/>
      <c r="W95" s="95"/>
      <c r="X95" s="95"/>
      <c r="Y95" s="95"/>
      <c r="Z95" s="95"/>
      <c r="AA95" s="95"/>
      <c r="AB95" s="95"/>
      <c r="AC95" s="95"/>
      <c r="AD95" s="95"/>
      <c r="AE95" s="95"/>
      <c r="AF95" s="95"/>
      <c r="AG95" s="95"/>
      <c r="AH95" s="95"/>
      <c r="AI95" s="95"/>
      <c r="AJ95" s="95"/>
      <c r="AK95" s="95"/>
      <c r="AL95" s="95"/>
      <c r="AM95" s="95"/>
      <c r="AN95" s="95"/>
      <c r="AO95" s="95"/>
      <c r="AP95" s="95"/>
      <c r="AQ95" s="95"/>
      <c r="AR95" s="95"/>
      <c r="AS95" s="95"/>
      <c r="AT95" s="95"/>
      <c r="AU95" s="95"/>
      <c r="AV95" s="95"/>
      <c r="AW95" s="95"/>
      <c r="AX95" s="95"/>
      <c r="AY95" s="95"/>
      <c r="AZ95" s="95"/>
      <c r="BA95" s="95"/>
      <c r="BB95" s="95"/>
      <c r="BC95" s="95"/>
      <c r="BD95" s="95"/>
      <c r="BE95" s="12" t="s">
        <v>240</v>
      </c>
      <c r="BF95" s="95"/>
      <c r="BG95" s="95"/>
      <c r="BH95" s="95"/>
      <c r="BI95" s="95"/>
      <c r="BJ95" s="95"/>
      <c r="BK95" s="95"/>
      <c r="BL95" s="95"/>
      <c r="BM95" s="95"/>
      <c r="BN95" s="95"/>
      <c r="BO95" s="95"/>
      <c r="BP95" s="95"/>
      <c r="BQ95" s="95"/>
      <c r="BR95" s="95"/>
      <c r="BS95" s="95"/>
      <c r="BT95" s="95"/>
      <c r="BU95" s="95"/>
      <c r="BV95" s="95"/>
      <c r="BW95" s="95"/>
      <c r="BX95" s="95"/>
      <c r="BY95" s="95"/>
      <c r="BZ95" s="95"/>
      <c r="CA95" s="95"/>
      <c r="CB95" s="95"/>
    </row>
    <row r="96" spans="1:80" x14ac:dyDescent="0.15">
      <c r="A96" s="95"/>
      <c r="B96" s="95"/>
      <c r="C96" s="95"/>
      <c r="D96" s="95"/>
      <c r="E96" s="95"/>
      <c r="F96" s="95"/>
      <c r="G96" s="95"/>
      <c r="H96" s="95"/>
      <c r="I96" s="95"/>
      <c r="J96" s="95"/>
      <c r="K96" s="95"/>
      <c r="L96" s="95"/>
      <c r="M96" s="95"/>
      <c r="N96" s="95"/>
      <c r="O96" s="95"/>
      <c r="P96" s="95"/>
      <c r="Q96" s="95"/>
      <c r="R96" s="95"/>
      <c r="S96" s="95"/>
      <c r="T96" s="95"/>
      <c r="U96" s="95"/>
      <c r="V96" s="95"/>
      <c r="W96" s="95"/>
      <c r="X96" s="95"/>
      <c r="Y96" s="95"/>
      <c r="Z96" s="95"/>
      <c r="AA96" s="95"/>
      <c r="AB96" s="95"/>
      <c r="AC96" s="95"/>
      <c r="AD96" s="95"/>
      <c r="AE96" s="95"/>
      <c r="AF96" s="95"/>
      <c r="AG96" s="95"/>
      <c r="AH96" s="95"/>
      <c r="AI96" s="95"/>
      <c r="AJ96" s="95"/>
      <c r="AK96" s="95"/>
      <c r="AL96" s="95"/>
      <c r="AM96" s="95"/>
      <c r="AN96" s="95"/>
      <c r="AO96" s="95"/>
      <c r="AP96" s="95"/>
      <c r="AQ96" s="95"/>
      <c r="AR96" s="95"/>
      <c r="AS96" s="95"/>
      <c r="AT96" s="95"/>
      <c r="AU96" s="95"/>
      <c r="AV96" s="95"/>
      <c r="AW96" s="95"/>
      <c r="AX96" s="95"/>
      <c r="AY96" s="95"/>
      <c r="AZ96" s="95"/>
      <c r="BA96" s="95"/>
      <c r="BB96" s="95"/>
      <c r="BC96" s="95"/>
      <c r="BD96" s="95"/>
      <c r="BE96" s="87" t="s">
        <v>214</v>
      </c>
      <c r="BF96" s="95"/>
      <c r="BG96" s="95"/>
      <c r="BH96" s="95"/>
      <c r="BI96" s="95"/>
      <c r="BJ96" s="95"/>
      <c r="BK96" s="95"/>
      <c r="BL96" s="95"/>
      <c r="BM96" s="95"/>
      <c r="BN96" s="95"/>
      <c r="BO96" s="95"/>
      <c r="BP96" s="95"/>
      <c r="BQ96" s="95"/>
      <c r="BR96" s="95"/>
      <c r="BS96" s="95"/>
      <c r="BT96" s="95"/>
      <c r="BU96" s="95"/>
      <c r="BV96" s="95"/>
      <c r="BW96" s="95"/>
      <c r="BX96" s="95"/>
      <c r="BY96" s="95"/>
      <c r="BZ96" s="95"/>
      <c r="CA96" s="95"/>
      <c r="CB96" s="95"/>
    </row>
    <row r="97" spans="1:80" x14ac:dyDescent="0.15">
      <c r="A97" s="95"/>
      <c r="B97" s="95"/>
      <c r="C97" s="95"/>
      <c r="D97" s="95"/>
      <c r="E97" s="95"/>
      <c r="F97" s="95"/>
      <c r="G97" s="95"/>
      <c r="H97" s="95"/>
      <c r="I97" s="95"/>
      <c r="J97" s="95"/>
      <c r="K97" s="95"/>
      <c r="L97" s="95"/>
      <c r="M97" s="95"/>
      <c r="N97" s="95"/>
      <c r="O97" s="95"/>
      <c r="P97" s="95"/>
      <c r="Q97" s="95"/>
      <c r="R97" s="95"/>
      <c r="S97" s="95"/>
      <c r="T97" s="95"/>
      <c r="U97" s="95"/>
      <c r="V97" s="95"/>
      <c r="W97" s="95"/>
      <c r="X97" s="95"/>
      <c r="Y97" s="95"/>
      <c r="Z97" s="95"/>
      <c r="AA97" s="95"/>
      <c r="AB97" s="95"/>
      <c r="AC97" s="95"/>
      <c r="AD97" s="95"/>
      <c r="AE97" s="95"/>
      <c r="AF97" s="95"/>
      <c r="AG97" s="95"/>
      <c r="AH97" s="95"/>
      <c r="AI97" s="95"/>
      <c r="AJ97" s="95"/>
      <c r="AK97" s="95"/>
      <c r="AL97" s="95"/>
      <c r="AM97" s="95"/>
      <c r="AN97" s="95"/>
      <c r="AO97" s="95"/>
      <c r="AP97" s="95"/>
      <c r="AQ97" s="95"/>
      <c r="AR97" s="95"/>
      <c r="AS97" s="95"/>
      <c r="AT97" s="95"/>
      <c r="AU97" s="95"/>
      <c r="AV97" s="95"/>
      <c r="AW97" s="95"/>
      <c r="AX97" s="95"/>
      <c r="AY97" s="95"/>
      <c r="AZ97" s="95"/>
      <c r="BA97" s="95"/>
      <c r="BB97" s="95"/>
      <c r="BC97" s="95"/>
      <c r="BD97" s="95"/>
      <c r="BE97" s="87" t="s">
        <v>170</v>
      </c>
      <c r="BF97" s="95"/>
      <c r="BG97" s="95"/>
      <c r="BH97" s="95"/>
      <c r="BI97" s="95"/>
      <c r="BJ97" s="95"/>
      <c r="BK97" s="95"/>
      <c r="BL97" s="95"/>
      <c r="BM97" s="95"/>
      <c r="BN97" s="95"/>
      <c r="BO97" s="95"/>
      <c r="BP97" s="95"/>
      <c r="BQ97" s="95"/>
      <c r="BR97" s="95"/>
      <c r="BS97" s="95"/>
      <c r="BT97" s="95"/>
      <c r="BU97" s="95"/>
      <c r="BV97" s="95"/>
      <c r="BW97" s="95"/>
      <c r="BX97" s="95"/>
      <c r="BY97" s="95"/>
      <c r="BZ97" s="95"/>
      <c r="CA97" s="95"/>
      <c r="CB97" s="95"/>
    </row>
    <row r="98" spans="1:80" x14ac:dyDescent="0.15">
      <c r="A98" s="95"/>
      <c r="B98" s="95"/>
      <c r="C98" s="95"/>
      <c r="D98" s="95"/>
      <c r="E98" s="95"/>
      <c r="F98" s="95"/>
      <c r="G98" s="95"/>
      <c r="H98" s="95"/>
      <c r="I98" s="95"/>
      <c r="J98" s="95"/>
      <c r="K98" s="95"/>
      <c r="L98" s="95"/>
      <c r="M98" s="95"/>
      <c r="N98" s="95"/>
      <c r="O98" s="95"/>
      <c r="P98" s="95"/>
      <c r="Q98" s="95"/>
      <c r="R98" s="95"/>
      <c r="S98" s="95"/>
      <c r="T98" s="95"/>
      <c r="U98" s="95"/>
      <c r="V98" s="95"/>
      <c r="W98" s="95"/>
      <c r="X98" s="95"/>
      <c r="Y98" s="95"/>
      <c r="Z98" s="95"/>
      <c r="AA98" s="95"/>
      <c r="AB98" s="95"/>
      <c r="AC98" s="95"/>
      <c r="AD98" s="95"/>
      <c r="AE98" s="95"/>
      <c r="AF98" s="95"/>
      <c r="AG98" s="95"/>
      <c r="AH98" s="95"/>
      <c r="AI98" s="95"/>
      <c r="AJ98" s="95"/>
      <c r="AK98" s="95"/>
      <c r="AL98" s="95"/>
      <c r="AM98" s="95"/>
      <c r="AN98" s="95"/>
      <c r="AO98" s="95"/>
      <c r="AP98" s="95"/>
      <c r="AQ98" s="95"/>
      <c r="AR98" s="95"/>
      <c r="AS98" s="95"/>
      <c r="AT98" s="95"/>
      <c r="AU98" s="95"/>
      <c r="AV98" s="95"/>
      <c r="AW98" s="95"/>
      <c r="AX98" s="95"/>
      <c r="AY98" s="95"/>
      <c r="AZ98" s="95"/>
      <c r="BA98" s="95"/>
      <c r="BB98" s="95"/>
      <c r="BC98" s="95"/>
      <c r="BD98" s="95"/>
      <c r="BE98" s="87" t="s">
        <v>215</v>
      </c>
      <c r="BF98" s="95"/>
      <c r="BG98" s="95"/>
      <c r="BH98" s="95"/>
      <c r="BI98" s="95"/>
      <c r="BJ98" s="95"/>
      <c r="BK98" s="95"/>
      <c r="BL98" s="95"/>
      <c r="BM98" s="95"/>
      <c r="BN98" s="95"/>
      <c r="BO98" s="95"/>
      <c r="BP98" s="95"/>
      <c r="BQ98" s="95"/>
      <c r="BR98" s="95"/>
      <c r="BS98" s="95"/>
      <c r="BT98" s="95"/>
      <c r="BU98" s="95"/>
      <c r="BV98" s="95"/>
      <c r="BW98" s="95"/>
      <c r="BX98" s="95"/>
      <c r="BY98" s="95"/>
      <c r="BZ98" s="95"/>
      <c r="CA98" s="95"/>
      <c r="CB98" s="95"/>
    </row>
    <row r="99" spans="1:80" x14ac:dyDescent="0.15">
      <c r="A99" s="95"/>
      <c r="B99" s="95"/>
      <c r="C99" s="95"/>
      <c r="D99" s="95"/>
      <c r="E99" s="95"/>
      <c r="F99" s="95"/>
      <c r="G99" s="95"/>
      <c r="H99" s="95"/>
      <c r="I99" s="95"/>
      <c r="J99" s="95"/>
      <c r="K99" s="95"/>
      <c r="L99" s="95"/>
      <c r="M99" s="95"/>
      <c r="N99" s="95"/>
      <c r="O99" s="95"/>
      <c r="P99" s="95"/>
      <c r="Q99" s="95"/>
      <c r="R99" s="95"/>
      <c r="S99" s="95"/>
      <c r="T99" s="95"/>
      <c r="U99" s="95"/>
      <c r="V99" s="95"/>
      <c r="W99" s="95"/>
      <c r="X99" s="95"/>
      <c r="Y99" s="95"/>
      <c r="Z99" s="95"/>
      <c r="AA99" s="95"/>
      <c r="AB99" s="95"/>
      <c r="AC99" s="95"/>
      <c r="AD99" s="95"/>
      <c r="AE99" s="95"/>
      <c r="AF99" s="95"/>
      <c r="AG99" s="95"/>
      <c r="AH99" s="95"/>
      <c r="AI99" s="95"/>
      <c r="AJ99" s="95"/>
      <c r="AK99" s="95"/>
      <c r="AL99" s="95"/>
      <c r="AM99" s="95"/>
      <c r="AN99" s="95"/>
      <c r="AO99" s="95"/>
      <c r="AP99" s="95"/>
      <c r="AQ99" s="95"/>
      <c r="AR99" s="95"/>
      <c r="AS99" s="95"/>
      <c r="AT99" s="95"/>
      <c r="AU99" s="95"/>
      <c r="AV99" s="95"/>
      <c r="AW99" s="95"/>
      <c r="AX99" s="95"/>
      <c r="AY99" s="95"/>
      <c r="AZ99" s="95"/>
      <c r="BA99" s="95"/>
      <c r="BB99" s="95"/>
      <c r="BC99" s="95"/>
      <c r="BD99" s="95"/>
      <c r="BE99" s="87" t="s">
        <v>216</v>
      </c>
      <c r="BF99" s="95"/>
      <c r="BG99" s="95"/>
      <c r="BH99" s="95"/>
      <c r="BI99" s="95"/>
      <c r="BJ99" s="95"/>
      <c r="BK99" s="95"/>
      <c r="BL99" s="95"/>
      <c r="BM99" s="95"/>
      <c r="BN99" s="95"/>
      <c r="BO99" s="95"/>
      <c r="BP99" s="95"/>
      <c r="BQ99" s="95"/>
      <c r="BR99" s="95"/>
      <c r="BS99" s="95"/>
      <c r="BT99" s="95"/>
      <c r="BU99" s="95"/>
      <c r="BV99" s="95"/>
      <c r="BW99" s="95"/>
      <c r="BX99" s="95"/>
      <c r="BY99" s="95"/>
      <c r="BZ99" s="95"/>
      <c r="CA99" s="95"/>
      <c r="CB99" s="95"/>
    </row>
    <row r="100" spans="1:80" x14ac:dyDescent="0.15">
      <c r="A100" s="95"/>
      <c r="B100" s="95"/>
      <c r="C100" s="95"/>
      <c r="D100" s="95"/>
      <c r="E100" s="95"/>
      <c r="F100" s="95"/>
      <c r="G100" s="95"/>
      <c r="H100" s="95"/>
      <c r="I100" s="95"/>
      <c r="J100" s="95"/>
      <c r="K100" s="95"/>
      <c r="L100" s="95"/>
      <c r="M100" s="95"/>
      <c r="N100" s="95"/>
      <c r="O100" s="95"/>
      <c r="P100" s="95"/>
      <c r="Q100" s="95"/>
      <c r="R100" s="95"/>
      <c r="S100" s="95"/>
      <c r="T100" s="95"/>
      <c r="U100" s="95"/>
      <c r="V100" s="95"/>
      <c r="W100" s="95"/>
      <c r="X100" s="95"/>
      <c r="Y100" s="95"/>
      <c r="Z100" s="95"/>
      <c r="AA100" s="95"/>
      <c r="AB100" s="95"/>
      <c r="AC100" s="95"/>
      <c r="AD100" s="95"/>
      <c r="AE100" s="95"/>
      <c r="AF100" s="95"/>
      <c r="AG100" s="95"/>
      <c r="AH100" s="95"/>
      <c r="AI100" s="95"/>
      <c r="AJ100" s="95"/>
      <c r="AK100" s="95"/>
      <c r="AL100" s="95"/>
      <c r="AM100" s="95"/>
      <c r="AN100" s="95"/>
      <c r="AO100" s="95"/>
      <c r="AP100" s="95"/>
      <c r="AQ100" s="95"/>
      <c r="AR100" s="95"/>
      <c r="AS100" s="95"/>
      <c r="AT100" s="95"/>
      <c r="AU100" s="95"/>
      <c r="AV100" s="95"/>
      <c r="AW100" s="95"/>
      <c r="AX100" s="95"/>
      <c r="AY100" s="95"/>
      <c r="AZ100" s="95"/>
      <c r="BA100" s="95"/>
      <c r="BB100" s="95"/>
      <c r="BC100" s="95"/>
      <c r="BD100" s="95"/>
      <c r="BE100" s="3"/>
      <c r="BF100" s="95"/>
      <c r="BG100" s="95"/>
      <c r="BH100" s="95"/>
      <c r="BI100" s="95"/>
      <c r="BJ100" s="95"/>
      <c r="BK100" s="95"/>
      <c r="BL100" s="95"/>
      <c r="BM100" s="95"/>
      <c r="BN100" s="95"/>
      <c r="BO100" s="95"/>
      <c r="BP100" s="95"/>
      <c r="BQ100" s="95"/>
      <c r="BR100" s="95"/>
      <c r="BS100" s="95"/>
      <c r="BT100" s="95"/>
      <c r="BU100" s="95"/>
      <c r="BV100" s="95"/>
      <c r="BW100" s="95"/>
      <c r="BX100" s="95"/>
      <c r="BY100" s="95"/>
      <c r="BZ100" s="95"/>
      <c r="CA100" s="95"/>
      <c r="CB100" s="95"/>
    </row>
    <row r="101" spans="1:80" x14ac:dyDescent="0.15">
      <c r="A101" s="95"/>
      <c r="B101" s="95"/>
      <c r="C101" s="95"/>
      <c r="D101" s="95"/>
      <c r="E101" s="95"/>
      <c r="F101" s="95"/>
      <c r="G101" s="95"/>
      <c r="H101" s="95"/>
      <c r="I101" s="95"/>
      <c r="J101" s="95"/>
      <c r="K101" s="95"/>
      <c r="L101" s="95"/>
      <c r="M101" s="95"/>
      <c r="N101" s="95"/>
      <c r="O101" s="95"/>
      <c r="P101" s="95"/>
      <c r="Q101" s="95"/>
      <c r="R101" s="95"/>
      <c r="S101" s="95"/>
      <c r="T101" s="95"/>
      <c r="U101" s="95"/>
      <c r="V101" s="95"/>
      <c r="W101" s="9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3"/>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row>
    <row r="102" spans="1:80" x14ac:dyDescent="0.15">
      <c r="A102" s="95"/>
      <c r="B102" s="95"/>
      <c r="C102" s="95"/>
      <c r="D102" s="95"/>
      <c r="E102" s="95"/>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5"/>
      <c r="AK102" s="95"/>
      <c r="AL102" s="95"/>
      <c r="AM102" s="95"/>
      <c r="AN102" s="95"/>
      <c r="AO102" s="95"/>
      <c r="AP102" s="95"/>
      <c r="AQ102" s="95"/>
      <c r="AR102" s="95"/>
      <c r="AS102" s="95"/>
      <c r="AT102" s="95"/>
      <c r="AU102" s="95"/>
      <c r="AV102" s="95"/>
      <c r="AW102" s="95"/>
      <c r="AX102" s="95"/>
      <c r="AY102" s="95"/>
      <c r="AZ102" s="95"/>
      <c r="BA102" s="95"/>
      <c r="BB102" s="95"/>
      <c r="BC102" s="95"/>
      <c r="BD102" s="95"/>
      <c r="BE102" s="3"/>
      <c r="BF102" s="95"/>
      <c r="BG102" s="95"/>
      <c r="BH102" s="95"/>
      <c r="BI102" s="95"/>
      <c r="BJ102" s="95"/>
      <c r="BK102" s="95"/>
      <c r="BL102" s="95"/>
      <c r="BM102" s="95"/>
      <c r="BN102" s="95"/>
      <c r="BO102" s="95"/>
      <c r="BP102" s="95"/>
      <c r="BQ102" s="95"/>
      <c r="BR102" s="95"/>
      <c r="BS102" s="95"/>
      <c r="BT102" s="95"/>
      <c r="BU102" s="95"/>
      <c r="BV102" s="95"/>
      <c r="BW102" s="95"/>
      <c r="BX102" s="95"/>
      <c r="BY102" s="95"/>
      <c r="BZ102" s="95"/>
      <c r="CA102" s="95"/>
      <c r="CB102" s="95"/>
    </row>
    <row r="103" spans="1:80" x14ac:dyDescent="0.15">
      <c r="A103" s="95"/>
      <c r="B103" s="95"/>
      <c r="C103" s="95"/>
      <c r="D103" s="95"/>
      <c r="E103" s="95"/>
      <c r="F103" s="95"/>
      <c r="G103" s="95"/>
      <c r="H103" s="95"/>
      <c r="I103" s="95"/>
      <c r="J103" s="95"/>
      <c r="K103" s="95"/>
      <c r="L103" s="95"/>
      <c r="M103" s="95"/>
      <c r="N103" s="95"/>
      <c r="O103" s="95"/>
      <c r="P103" s="95"/>
      <c r="Q103" s="95"/>
      <c r="R103" s="95"/>
      <c r="S103" s="95"/>
      <c r="T103" s="95"/>
      <c r="U103" s="95"/>
      <c r="V103" s="95"/>
      <c r="W103" s="95"/>
      <c r="X103" s="95"/>
      <c r="Y103" s="95"/>
      <c r="Z103" s="95"/>
      <c r="AA103" s="95"/>
      <c r="AB103" s="95"/>
      <c r="AC103" s="95"/>
      <c r="AD103" s="95"/>
      <c r="AE103" s="95"/>
      <c r="AF103" s="95"/>
      <c r="AG103" s="95"/>
      <c r="AH103" s="95"/>
      <c r="AI103" s="95"/>
      <c r="AJ103" s="95"/>
      <c r="AK103" s="95"/>
      <c r="AL103" s="95"/>
      <c r="AM103" s="95"/>
      <c r="AN103" s="95"/>
      <c r="AO103" s="95"/>
      <c r="AP103" s="95"/>
      <c r="AQ103" s="95"/>
      <c r="AR103" s="95"/>
      <c r="AS103" s="95"/>
      <c r="AT103" s="95"/>
      <c r="AU103" s="95"/>
      <c r="AV103" s="95"/>
      <c r="AW103" s="95"/>
      <c r="AX103" s="95"/>
      <c r="AY103" s="95"/>
      <c r="AZ103" s="95"/>
      <c r="BA103" s="95"/>
      <c r="BB103" s="95"/>
      <c r="BC103" s="95"/>
      <c r="BD103" s="95"/>
      <c r="BE103" s="3"/>
      <c r="BF103" s="95"/>
      <c r="BG103" s="95"/>
      <c r="BH103" s="95"/>
      <c r="BI103" s="95"/>
      <c r="BJ103" s="95"/>
      <c r="BK103" s="95"/>
      <c r="BL103" s="95"/>
      <c r="BM103" s="95"/>
      <c r="BN103" s="95"/>
      <c r="BO103" s="95"/>
      <c r="BP103" s="95"/>
      <c r="BQ103" s="95"/>
      <c r="BR103" s="95"/>
      <c r="BS103" s="95"/>
      <c r="BT103" s="95"/>
      <c r="BU103" s="95"/>
      <c r="BV103" s="95"/>
      <c r="BW103" s="95"/>
      <c r="BX103" s="95"/>
      <c r="BY103" s="95"/>
      <c r="BZ103" s="95"/>
      <c r="CA103" s="95"/>
      <c r="CB103" s="95"/>
    </row>
    <row r="104" spans="1:80" x14ac:dyDescent="0.15">
      <c r="A104" s="95"/>
      <c r="B104" s="95"/>
      <c r="C104" s="95"/>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95"/>
      <c r="AS104" s="95"/>
      <c r="AT104" s="95"/>
      <c r="AU104" s="95"/>
      <c r="AV104" s="95"/>
      <c r="AW104" s="95"/>
      <c r="AX104" s="95"/>
      <c r="AY104" s="95"/>
      <c r="AZ104" s="95"/>
      <c r="BA104" s="95"/>
      <c r="BB104" s="95"/>
      <c r="BC104" s="95"/>
      <c r="BD104" s="95"/>
      <c r="BE104" s="3"/>
      <c r="BF104" s="95"/>
      <c r="BG104" s="95"/>
      <c r="BH104" s="95"/>
      <c r="BI104" s="95"/>
      <c r="BJ104" s="95"/>
      <c r="BK104" s="95"/>
      <c r="BL104" s="95"/>
      <c r="BM104" s="95"/>
      <c r="BN104" s="95"/>
      <c r="BO104" s="95"/>
      <c r="BP104" s="95"/>
      <c r="BQ104" s="95"/>
      <c r="BR104" s="95"/>
      <c r="BS104" s="95"/>
      <c r="BT104" s="95"/>
      <c r="BU104" s="95"/>
      <c r="BV104" s="95"/>
      <c r="BW104" s="95"/>
      <c r="BX104" s="95"/>
      <c r="BY104" s="95"/>
      <c r="BZ104" s="95"/>
      <c r="CA104" s="95"/>
      <c r="CB104" s="95"/>
    </row>
    <row r="105" spans="1:80" x14ac:dyDescent="0.15">
      <c r="A105" s="95"/>
      <c r="B105" s="95"/>
      <c r="C105" s="95"/>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c r="AO105" s="95"/>
      <c r="AP105" s="95"/>
      <c r="AQ105" s="95"/>
      <c r="AR105" s="95"/>
      <c r="AS105" s="95"/>
      <c r="AT105" s="95"/>
      <c r="AU105" s="95"/>
      <c r="AV105" s="95"/>
      <c r="AW105" s="95"/>
      <c r="AX105" s="95"/>
      <c r="AY105" s="95"/>
      <c r="AZ105" s="95"/>
      <c r="BA105" s="95"/>
      <c r="BB105" s="95"/>
      <c r="BC105" s="95"/>
      <c r="BD105" s="95"/>
      <c r="BE105" s="3"/>
      <c r="BF105" s="95"/>
      <c r="BG105" s="95"/>
      <c r="BH105" s="95"/>
      <c r="BI105" s="95"/>
      <c r="BJ105" s="95"/>
      <c r="BK105" s="95"/>
      <c r="BL105" s="95"/>
      <c r="BM105" s="95"/>
      <c r="BN105" s="95"/>
      <c r="BO105" s="95"/>
      <c r="BP105" s="95"/>
      <c r="BQ105" s="95"/>
      <c r="BR105" s="95"/>
      <c r="BS105" s="95"/>
      <c r="BT105" s="95"/>
      <c r="BU105" s="95"/>
      <c r="BV105" s="95"/>
      <c r="BW105" s="95"/>
      <c r="BX105" s="95"/>
      <c r="BY105" s="95"/>
      <c r="BZ105" s="95"/>
      <c r="CA105" s="95"/>
      <c r="CB105" s="95"/>
    </row>
    <row r="106" spans="1:80" x14ac:dyDescent="0.15">
      <c r="A106" s="95"/>
      <c r="B106" s="95"/>
      <c r="C106" s="95"/>
      <c r="D106" s="95"/>
      <c r="E106" s="95"/>
      <c r="F106" s="95"/>
      <c r="G106" s="95"/>
      <c r="H106" s="95"/>
      <c r="I106" s="95"/>
      <c r="J106" s="95"/>
      <c r="K106" s="95"/>
      <c r="L106" s="95"/>
      <c r="M106" s="95"/>
      <c r="N106" s="95"/>
      <c r="O106" s="95"/>
      <c r="P106" s="95"/>
      <c r="Q106" s="95"/>
      <c r="R106" s="95"/>
      <c r="S106" s="95"/>
      <c r="T106" s="95"/>
      <c r="U106" s="95"/>
      <c r="V106" s="95"/>
      <c r="W106" s="95"/>
      <c r="X106" s="95"/>
      <c r="Y106" s="95"/>
      <c r="Z106" s="95"/>
      <c r="AA106" s="95"/>
      <c r="AB106" s="95"/>
      <c r="AC106" s="95"/>
      <c r="AD106" s="95"/>
      <c r="AE106" s="95"/>
      <c r="AF106" s="95"/>
      <c r="AG106" s="95"/>
      <c r="AH106" s="95"/>
      <c r="AI106" s="95"/>
      <c r="AJ106" s="95"/>
      <c r="AK106" s="95"/>
      <c r="AL106" s="95"/>
      <c r="AM106" s="95"/>
      <c r="AN106" s="95"/>
      <c r="AO106" s="95"/>
      <c r="AP106" s="95"/>
      <c r="AQ106" s="95"/>
      <c r="AR106" s="95"/>
      <c r="AS106" s="95"/>
      <c r="AT106" s="95"/>
      <c r="AU106" s="95"/>
      <c r="AV106" s="95"/>
      <c r="AW106" s="95"/>
      <c r="AX106" s="95"/>
      <c r="AY106" s="95"/>
      <c r="AZ106" s="95"/>
      <c r="BA106" s="95"/>
      <c r="BB106" s="95"/>
      <c r="BC106" s="95"/>
      <c r="BD106" s="95"/>
      <c r="BE106" s="3"/>
      <c r="BF106" s="95"/>
      <c r="BG106" s="95"/>
      <c r="BH106" s="95"/>
      <c r="BI106" s="95"/>
      <c r="BJ106" s="95"/>
      <c r="BK106" s="95"/>
      <c r="BL106" s="95"/>
      <c r="BM106" s="95"/>
      <c r="BN106" s="95"/>
      <c r="BO106" s="95"/>
      <c r="BP106" s="95"/>
      <c r="BQ106" s="95"/>
      <c r="BR106" s="95"/>
      <c r="BS106" s="95"/>
      <c r="BT106" s="95"/>
      <c r="BU106" s="95"/>
      <c r="BV106" s="95"/>
      <c r="BW106" s="95"/>
      <c r="BX106" s="95"/>
      <c r="BY106" s="95"/>
      <c r="BZ106" s="95"/>
      <c r="CA106" s="95"/>
      <c r="CB106" s="95"/>
    </row>
    <row r="107" spans="1:80" x14ac:dyDescent="0.15">
      <c r="A107" s="95"/>
      <c r="B107" s="95"/>
      <c r="C107" s="95"/>
      <c r="D107" s="95"/>
      <c r="E107" s="95"/>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c r="AI107" s="95"/>
      <c r="AJ107" s="95"/>
      <c r="AK107" s="95"/>
      <c r="AL107" s="95"/>
      <c r="AM107" s="95"/>
      <c r="AN107" s="95"/>
      <c r="AO107" s="95"/>
      <c r="AP107" s="95"/>
      <c r="AQ107" s="95"/>
      <c r="AR107" s="95"/>
      <c r="AS107" s="95"/>
      <c r="AT107" s="95"/>
      <c r="AU107" s="95"/>
      <c r="AV107" s="95"/>
      <c r="AW107" s="95"/>
      <c r="AX107" s="95"/>
      <c r="AY107" s="95"/>
      <c r="AZ107" s="95"/>
      <c r="BA107" s="95"/>
      <c r="BB107" s="95"/>
      <c r="BC107" s="95"/>
      <c r="BD107" s="95"/>
      <c r="BE107" s="3"/>
      <c r="BF107" s="95"/>
      <c r="BG107" s="95"/>
      <c r="BH107" s="95"/>
      <c r="BI107" s="95"/>
      <c r="BJ107" s="95"/>
      <c r="BK107" s="95"/>
      <c r="BL107" s="95"/>
      <c r="BM107" s="95"/>
      <c r="BN107" s="95"/>
      <c r="BO107" s="95"/>
      <c r="BP107" s="95"/>
      <c r="BQ107" s="95"/>
      <c r="BR107" s="95"/>
      <c r="BS107" s="95"/>
      <c r="BT107" s="95"/>
      <c r="BU107" s="95"/>
      <c r="BV107" s="95"/>
      <c r="BW107" s="95"/>
      <c r="BX107" s="95"/>
      <c r="BY107" s="95"/>
      <c r="BZ107" s="95"/>
      <c r="CA107" s="95"/>
      <c r="CB107" s="95"/>
    </row>
    <row r="108" spans="1:80" x14ac:dyDescent="0.15">
      <c r="A108" s="95"/>
      <c r="B108" s="95"/>
      <c r="C108" s="95"/>
      <c r="D108" s="95"/>
      <c r="E108" s="95"/>
      <c r="F108" s="95"/>
      <c r="G108" s="95"/>
      <c r="H108" s="95"/>
      <c r="I108" s="95"/>
      <c r="J108" s="95"/>
      <c r="K108" s="95"/>
      <c r="L108" s="95"/>
      <c r="M108" s="95"/>
      <c r="N108" s="95"/>
      <c r="O108" s="95"/>
      <c r="P108" s="95"/>
      <c r="Q108" s="95"/>
      <c r="R108" s="95"/>
      <c r="S108" s="95"/>
      <c r="T108" s="95"/>
      <c r="U108" s="95"/>
      <c r="V108" s="95"/>
      <c r="W108" s="95"/>
      <c r="X108" s="95"/>
      <c r="Y108" s="95"/>
      <c r="Z108" s="95"/>
      <c r="AA108" s="95"/>
      <c r="AB108" s="95"/>
      <c r="AC108" s="95"/>
      <c r="AD108" s="95"/>
      <c r="AE108" s="95"/>
      <c r="AF108" s="95"/>
      <c r="AG108" s="95"/>
      <c r="AH108" s="95"/>
      <c r="AI108" s="95"/>
      <c r="AJ108" s="95"/>
      <c r="AK108" s="95"/>
      <c r="AL108" s="95"/>
      <c r="AM108" s="95"/>
      <c r="AN108" s="95"/>
      <c r="AO108" s="95"/>
      <c r="AP108" s="95"/>
      <c r="AQ108" s="95"/>
      <c r="AR108" s="95"/>
      <c r="AS108" s="95"/>
      <c r="AT108" s="95"/>
      <c r="AU108" s="95"/>
      <c r="AV108" s="95"/>
      <c r="AW108" s="95"/>
      <c r="AX108" s="95"/>
      <c r="AY108" s="95"/>
      <c r="AZ108" s="95"/>
      <c r="BA108" s="95"/>
      <c r="BB108" s="95"/>
      <c r="BC108" s="95"/>
      <c r="BD108" s="95"/>
      <c r="BF108" s="95"/>
      <c r="BG108" s="95"/>
      <c r="BH108" s="95"/>
      <c r="BI108" s="95"/>
      <c r="BJ108" s="95"/>
      <c r="BK108" s="95"/>
      <c r="BL108" s="95"/>
      <c r="BM108" s="95"/>
      <c r="BN108" s="95"/>
      <c r="BO108" s="95"/>
      <c r="BP108" s="95"/>
      <c r="BQ108" s="95"/>
      <c r="BR108" s="95"/>
      <c r="BS108" s="95"/>
      <c r="BT108" s="95"/>
      <c r="BU108" s="95"/>
      <c r="BV108" s="95"/>
      <c r="BW108" s="95"/>
      <c r="BX108" s="95"/>
      <c r="BY108" s="95"/>
      <c r="BZ108" s="95"/>
      <c r="CA108" s="95"/>
      <c r="CB108" s="95"/>
    </row>
    <row r="109" spans="1:80" x14ac:dyDescent="0.15">
      <c r="A109" s="95"/>
      <c r="B109" s="95"/>
      <c r="C109" s="95"/>
      <c r="D109" s="95"/>
      <c r="E109" s="95"/>
      <c r="F109" s="95"/>
      <c r="G109" s="95"/>
      <c r="H109" s="95"/>
      <c r="I109" s="95"/>
      <c r="J109" s="95"/>
      <c r="K109" s="95"/>
      <c r="L109" s="95"/>
      <c r="M109" s="95"/>
      <c r="N109" s="95"/>
      <c r="O109" s="95"/>
      <c r="P109" s="95"/>
      <c r="Q109" s="95"/>
      <c r="R109" s="95"/>
      <c r="S109" s="95"/>
      <c r="T109" s="95"/>
      <c r="U109" s="95"/>
      <c r="V109" s="95"/>
      <c r="W109" s="95"/>
      <c r="X109" s="95"/>
      <c r="Y109" s="95"/>
      <c r="Z109" s="95"/>
      <c r="AA109" s="95"/>
      <c r="AB109" s="95"/>
      <c r="AC109" s="95"/>
      <c r="AD109" s="95"/>
      <c r="AE109" s="95"/>
      <c r="AF109" s="95"/>
      <c r="AG109" s="95"/>
      <c r="AH109" s="95"/>
      <c r="AI109" s="95"/>
      <c r="AJ109" s="95"/>
      <c r="AK109" s="95"/>
      <c r="AL109" s="95"/>
      <c r="AM109" s="95"/>
      <c r="AN109" s="95"/>
      <c r="AO109" s="95"/>
      <c r="AP109" s="95"/>
      <c r="AQ109" s="95"/>
      <c r="AR109" s="95"/>
      <c r="AS109" s="95"/>
      <c r="AT109" s="95"/>
      <c r="AU109" s="95"/>
      <c r="AV109" s="95"/>
      <c r="AW109" s="95"/>
      <c r="AX109" s="95"/>
      <c r="AY109" s="95"/>
      <c r="AZ109" s="95"/>
      <c r="BA109" s="95"/>
      <c r="BB109" s="95"/>
      <c r="BC109" s="95"/>
      <c r="BE109" s="95"/>
      <c r="BF109" s="95"/>
      <c r="BG109" s="95"/>
      <c r="BH109" s="95"/>
      <c r="BI109" s="95"/>
      <c r="BJ109" s="95"/>
      <c r="BK109" s="95"/>
      <c r="BL109" s="95"/>
      <c r="BM109" s="95"/>
      <c r="BN109" s="95"/>
      <c r="BO109" s="95"/>
      <c r="BP109" s="95"/>
      <c r="BQ109" s="95"/>
      <c r="BR109" s="95"/>
      <c r="BS109" s="95"/>
      <c r="BT109" s="95"/>
      <c r="BU109" s="95"/>
      <c r="BV109" s="95"/>
      <c r="BW109" s="95"/>
      <c r="BX109" s="95"/>
      <c r="BY109" s="95"/>
      <c r="BZ109" s="95"/>
      <c r="CA109" s="95"/>
      <c r="CB109" s="95"/>
    </row>
  </sheetData>
  <mergeCells count="300">
    <mergeCell ref="BF7:BJ8"/>
    <mergeCell ref="B35:C35"/>
    <mergeCell ref="D35:F35"/>
    <mergeCell ref="G35:G37"/>
    <mergeCell ref="B36:C36"/>
    <mergeCell ref="D36:F36"/>
    <mergeCell ref="B37:C37"/>
    <mergeCell ref="D37:F37"/>
    <mergeCell ref="B29:C29"/>
    <mergeCell ref="D29:F29"/>
    <mergeCell ref="G29:G31"/>
    <mergeCell ref="B30:C30"/>
    <mergeCell ref="D30:F30"/>
    <mergeCell ref="B31:C31"/>
    <mergeCell ref="D31:F31"/>
    <mergeCell ref="B32:C32"/>
    <mergeCell ref="D32:F32"/>
    <mergeCell ref="G32:G34"/>
    <mergeCell ref="B33:C33"/>
    <mergeCell ref="D33:F33"/>
    <mergeCell ref="B34:C34"/>
    <mergeCell ref="D34:F34"/>
    <mergeCell ref="G23:G25"/>
    <mergeCell ref="D23:F23"/>
    <mergeCell ref="D24:F24"/>
    <mergeCell ref="D25:F25"/>
    <mergeCell ref="B23:C23"/>
    <mergeCell ref="B24:C24"/>
    <mergeCell ref="B25:C25"/>
    <mergeCell ref="B26:C26"/>
    <mergeCell ref="D26:F26"/>
    <mergeCell ref="G26:G28"/>
    <mergeCell ref="B27:C27"/>
    <mergeCell ref="D27:F27"/>
    <mergeCell ref="B28:C28"/>
    <mergeCell ref="D28:F28"/>
    <mergeCell ref="AM8:AV11"/>
    <mergeCell ref="P8:W11"/>
    <mergeCell ref="M8:O11"/>
    <mergeCell ref="J8:L11"/>
    <mergeCell ref="B6:F6"/>
    <mergeCell ref="D9:F9"/>
    <mergeCell ref="B9:C9"/>
    <mergeCell ref="B11:C11"/>
    <mergeCell ref="D11:F11"/>
    <mergeCell ref="B8:C8"/>
    <mergeCell ref="D8:F8"/>
    <mergeCell ref="B10:C10"/>
    <mergeCell ref="AJ6:AL6"/>
    <mergeCell ref="AM6:AQ6"/>
    <mergeCell ref="AA8:AJ8"/>
    <mergeCell ref="AK8:AL11"/>
    <mergeCell ref="P6:W6"/>
    <mergeCell ref="AA9:AJ11"/>
    <mergeCell ref="Z6:AB6"/>
    <mergeCell ref="AC6:AG6"/>
    <mergeCell ref="X8:Z11"/>
    <mergeCell ref="X20:Z23"/>
    <mergeCell ref="AA20:AJ21"/>
    <mergeCell ref="AK20:AL23"/>
    <mergeCell ref="AM20:AO21"/>
    <mergeCell ref="AP20:AP21"/>
    <mergeCell ref="AQ20:AR23"/>
    <mergeCell ref="AS20:AS21"/>
    <mergeCell ref="P20:W23"/>
    <mergeCell ref="J20:L23"/>
    <mergeCell ref="M20:O23"/>
    <mergeCell ref="AA22:AJ23"/>
    <mergeCell ref="AM22:AM23"/>
    <mergeCell ref="AN22:AO23"/>
    <mergeCell ref="AP22:AP23"/>
    <mergeCell ref="AS22:AS23"/>
    <mergeCell ref="P24:W27"/>
    <mergeCell ref="AT32:AU35"/>
    <mergeCell ref="P32:W35"/>
    <mergeCell ref="M32:O35"/>
    <mergeCell ref="J28:L35"/>
    <mergeCell ref="X28:Z31"/>
    <mergeCell ref="AA28:AJ29"/>
    <mergeCell ref="AK28:AL31"/>
    <mergeCell ref="AM28:AO29"/>
    <mergeCell ref="AP28:AP29"/>
    <mergeCell ref="AQ28:AR31"/>
    <mergeCell ref="AS28:AS29"/>
    <mergeCell ref="AT28:AU31"/>
    <mergeCell ref="P28:W31"/>
    <mergeCell ref="M28:O31"/>
    <mergeCell ref="AS30:AS31"/>
    <mergeCell ref="J24:L27"/>
    <mergeCell ref="M24:O27"/>
    <mergeCell ref="X24:Z27"/>
    <mergeCell ref="AA24:AJ25"/>
    <mergeCell ref="AK24:AL27"/>
    <mergeCell ref="AM24:AO25"/>
    <mergeCell ref="AP24:AP25"/>
    <mergeCell ref="AQ24:AR27"/>
    <mergeCell ref="J36:L39"/>
    <mergeCell ref="M36:O39"/>
    <mergeCell ref="X32:Z35"/>
    <mergeCell ref="AA32:AJ33"/>
    <mergeCell ref="AK32:AL35"/>
    <mergeCell ref="AM32:AO33"/>
    <mergeCell ref="AP32:AP33"/>
    <mergeCell ref="AQ32:AR35"/>
    <mergeCell ref="AS32:AS33"/>
    <mergeCell ref="X36:Z39"/>
    <mergeCell ref="AA36:AJ37"/>
    <mergeCell ref="AK36:AL39"/>
    <mergeCell ref="AM36:AO37"/>
    <mergeCell ref="AP36:AP37"/>
    <mergeCell ref="AQ36:AR39"/>
    <mergeCell ref="AS36:AS37"/>
    <mergeCell ref="P36:W39"/>
    <mergeCell ref="AA38:AJ39"/>
    <mergeCell ref="AM38:AM39"/>
    <mergeCell ref="AN38:AO39"/>
    <mergeCell ref="AP38:AP39"/>
    <mergeCell ref="AS38:AS39"/>
    <mergeCell ref="AA40:AJ41"/>
    <mergeCell ref="AK40:AL43"/>
    <mergeCell ref="AM40:AO41"/>
    <mergeCell ref="AP40:AP41"/>
    <mergeCell ref="AQ40:AR43"/>
    <mergeCell ref="AS40:AS41"/>
    <mergeCell ref="AT40:AU43"/>
    <mergeCell ref="P40:W43"/>
    <mergeCell ref="J40:L43"/>
    <mergeCell ref="M40:O43"/>
    <mergeCell ref="AM44:AO45"/>
    <mergeCell ref="AP44:AP45"/>
    <mergeCell ref="AQ44:AR47"/>
    <mergeCell ref="P44:W47"/>
    <mergeCell ref="J44:L47"/>
    <mergeCell ref="M44:O47"/>
    <mergeCell ref="AA46:AJ47"/>
    <mergeCell ref="AM46:AM47"/>
    <mergeCell ref="AN46:AO47"/>
    <mergeCell ref="AP46:AP47"/>
    <mergeCell ref="P56:W59"/>
    <mergeCell ref="M56:O59"/>
    <mergeCell ref="J52:L59"/>
    <mergeCell ref="X52:Z55"/>
    <mergeCell ref="AA52:AJ53"/>
    <mergeCell ref="AK52:AL55"/>
    <mergeCell ref="AM52:AO53"/>
    <mergeCell ref="AP52:AP53"/>
    <mergeCell ref="AQ52:AR55"/>
    <mergeCell ref="P52:W55"/>
    <mergeCell ref="M52:O55"/>
    <mergeCell ref="AW8:BC9"/>
    <mergeCell ref="AW10:AZ11"/>
    <mergeCell ref="BA10:BC11"/>
    <mergeCell ref="X56:Z59"/>
    <mergeCell ref="AA56:AJ57"/>
    <mergeCell ref="AK56:AL59"/>
    <mergeCell ref="AM56:AO57"/>
    <mergeCell ref="AP56:AP57"/>
    <mergeCell ref="AQ56:AR59"/>
    <mergeCell ref="AS56:AS57"/>
    <mergeCell ref="AT56:AU59"/>
    <mergeCell ref="AS52:AS53"/>
    <mergeCell ref="AT52:AU55"/>
    <mergeCell ref="X48:Z51"/>
    <mergeCell ref="AA48:AJ49"/>
    <mergeCell ref="AK48:AL51"/>
    <mergeCell ref="AM48:AO49"/>
    <mergeCell ref="AP48:AP49"/>
    <mergeCell ref="AQ48:AR51"/>
    <mergeCell ref="AS48:AS49"/>
    <mergeCell ref="AT48:AU51"/>
    <mergeCell ref="AS44:AS45"/>
    <mergeCell ref="AT44:AU47"/>
    <mergeCell ref="X40:Z43"/>
    <mergeCell ref="AM14:AM15"/>
    <mergeCell ref="AN14:AO15"/>
    <mergeCell ref="AP14:AP15"/>
    <mergeCell ref="AS14:AS15"/>
    <mergeCell ref="AV14:AV15"/>
    <mergeCell ref="AA16:AJ17"/>
    <mergeCell ref="AK16:AL19"/>
    <mergeCell ref="AM16:AO17"/>
    <mergeCell ref="AP16:AP17"/>
    <mergeCell ref="AQ16:AR19"/>
    <mergeCell ref="AS16:AS17"/>
    <mergeCell ref="AT16:AU19"/>
    <mergeCell ref="AK12:AL15"/>
    <mergeCell ref="AM12:AO13"/>
    <mergeCell ref="AP12:AP13"/>
    <mergeCell ref="AQ12:AR15"/>
    <mergeCell ref="AS12:AS13"/>
    <mergeCell ref="AT12:AU15"/>
    <mergeCell ref="AA14:AJ15"/>
    <mergeCell ref="AA18:AJ19"/>
    <mergeCell ref="AM18:AM19"/>
    <mergeCell ref="AN18:AO19"/>
    <mergeCell ref="AP18:AP19"/>
    <mergeCell ref="AS18:AS19"/>
    <mergeCell ref="AV18:AV19"/>
    <mergeCell ref="AA30:AJ31"/>
    <mergeCell ref="AM30:AM31"/>
    <mergeCell ref="AN30:AO31"/>
    <mergeCell ref="AP30:AP31"/>
    <mergeCell ref="AV30:AV31"/>
    <mergeCell ref="AA26:AJ27"/>
    <mergeCell ref="AM26:AM27"/>
    <mergeCell ref="AN26:AO27"/>
    <mergeCell ref="AP26:AP27"/>
    <mergeCell ref="AS26:AS27"/>
    <mergeCell ref="AV26:AV27"/>
    <mergeCell ref="AT24:AU27"/>
    <mergeCell ref="AS24:AS25"/>
    <mergeCell ref="BA36:BC39"/>
    <mergeCell ref="AA34:AJ35"/>
    <mergeCell ref="AM34:AM35"/>
    <mergeCell ref="AN34:AO35"/>
    <mergeCell ref="AP34:AP35"/>
    <mergeCell ref="AS34:AS35"/>
    <mergeCell ref="AV34:AV35"/>
    <mergeCell ref="AT36:AU39"/>
    <mergeCell ref="AV22:AV23"/>
    <mergeCell ref="AT20:AU23"/>
    <mergeCell ref="BA40:BC43"/>
    <mergeCell ref="AW44:AZ59"/>
    <mergeCell ref="BA44:BC47"/>
    <mergeCell ref="BA48:BC51"/>
    <mergeCell ref="BA52:BC55"/>
    <mergeCell ref="BA56:BC59"/>
    <mergeCell ref="AA58:AJ59"/>
    <mergeCell ref="AM58:AM59"/>
    <mergeCell ref="AN58:AO59"/>
    <mergeCell ref="AP58:AP59"/>
    <mergeCell ref="AS58:AS59"/>
    <mergeCell ref="AV58:AV59"/>
    <mergeCell ref="AA54:AJ55"/>
    <mergeCell ref="AM54:AM55"/>
    <mergeCell ref="AN54:AO55"/>
    <mergeCell ref="AP54:AP55"/>
    <mergeCell ref="AW12:AZ43"/>
    <mergeCell ref="BA12:BC15"/>
    <mergeCell ref="BA16:BC19"/>
    <mergeCell ref="BA20:BC23"/>
    <mergeCell ref="BA24:BC27"/>
    <mergeCell ref="BA28:BC31"/>
    <mergeCell ref="BA32:BC35"/>
    <mergeCell ref="AV38:AV39"/>
    <mergeCell ref="AS54:AS55"/>
    <mergeCell ref="AV54:AV55"/>
    <mergeCell ref="AA50:AJ51"/>
    <mergeCell ref="AM50:AM51"/>
    <mergeCell ref="AN50:AO51"/>
    <mergeCell ref="AP50:AP51"/>
    <mergeCell ref="AS50:AS51"/>
    <mergeCell ref="AV50:AV51"/>
    <mergeCell ref="B20:C22"/>
    <mergeCell ref="D20:F22"/>
    <mergeCell ref="AS46:AS47"/>
    <mergeCell ref="AV46:AV47"/>
    <mergeCell ref="AA42:AJ43"/>
    <mergeCell ref="AM42:AM43"/>
    <mergeCell ref="AN42:AO43"/>
    <mergeCell ref="AP42:AP43"/>
    <mergeCell ref="AS42:AS43"/>
    <mergeCell ref="AV42:AV43"/>
    <mergeCell ref="P48:W51"/>
    <mergeCell ref="J48:L51"/>
    <mergeCell ref="M48:O51"/>
    <mergeCell ref="X44:Z47"/>
    <mergeCell ref="AA44:AJ45"/>
    <mergeCell ref="AK44:AL47"/>
    <mergeCell ref="D4:M4"/>
    <mergeCell ref="D3:E3"/>
    <mergeCell ref="G3:M3"/>
    <mergeCell ref="B12:C12"/>
    <mergeCell ref="B13:C13"/>
    <mergeCell ref="B7:G7"/>
    <mergeCell ref="D13:G13"/>
    <mergeCell ref="B16:C16"/>
    <mergeCell ref="D16:G16"/>
    <mergeCell ref="D12:G12"/>
    <mergeCell ref="J6:O6"/>
    <mergeCell ref="B15:C15"/>
    <mergeCell ref="D15:G15"/>
    <mergeCell ref="B14:C14"/>
    <mergeCell ref="D14:G14"/>
    <mergeCell ref="D10:F10"/>
    <mergeCell ref="X16:Z19"/>
    <mergeCell ref="P16:W19"/>
    <mergeCell ref="J16:L19"/>
    <mergeCell ref="M16:O19"/>
    <mergeCell ref="X12:Z15"/>
    <mergeCell ref="AA12:AJ13"/>
    <mergeCell ref="B18:C18"/>
    <mergeCell ref="D18:F18"/>
    <mergeCell ref="B19:C19"/>
    <mergeCell ref="D19:F19"/>
    <mergeCell ref="B17:C17"/>
    <mergeCell ref="D17:F17"/>
    <mergeCell ref="P12:W15"/>
    <mergeCell ref="J12:L15"/>
    <mergeCell ref="M12:O15"/>
  </mergeCells>
  <phoneticPr fontId="2" type="Hiragana"/>
  <dataValidations count="8">
    <dataValidation type="list" allowBlank="1" showInputMessage="1" showErrorMessage="1" sqref="AK12:AL59" xr:uid="{00000000-0002-0000-0100-000000000000}">
      <formula1>$BE$12:$BE$14</formula1>
    </dataValidation>
    <dataValidation type="list" allowBlank="1" showInputMessage="1" showErrorMessage="1" sqref="AQ12:AR59" xr:uid="{00000000-0002-0000-0100-000001000000}">
      <formula1>$BE$15:$BE$26</formula1>
    </dataValidation>
    <dataValidation type="list" allowBlank="1" showInputMessage="1" showErrorMessage="1" sqref="AT12:AU59" xr:uid="{00000000-0002-0000-0100-000002000000}">
      <formula1>$BE$27:$BE$57</formula1>
    </dataValidation>
    <dataValidation type="list" allowBlank="1" showInputMessage="1" showErrorMessage="1" sqref="AM12:AO13 AM16:AO17 AM20:AO21 AM24:AO25 AM28:AO29 AM32:AO33 AM36:AO37 AM40:AO41 AM44:AO45 AM48:AO49 AM52:AO53 AM56:AO57" xr:uid="{00000000-0002-0000-0100-000003000000}">
      <formula1>$BE$76:$BE$85</formula1>
    </dataValidation>
    <dataValidation type="list" allowBlank="1" showInputMessage="1" showErrorMessage="1" sqref="AN14:AO15 AN58:AO59 AN54:AO55 AN50:AO51 AN46:AO47 AN42:AO43 AN38:AO39 AN34:AO35 AN30:AO31 AN26:AO27 AN22:AO23 AN18:AO19" xr:uid="{00000000-0002-0000-0100-000004000000}">
      <formula1>$BE$66:$BE$75</formula1>
    </dataValidation>
    <dataValidation type="list" allowBlank="1" showInputMessage="1" showErrorMessage="1" sqref="P6:W6 G3:M3" xr:uid="{00000000-0002-0000-0100-000005000000}">
      <formula1>$BE$8:$BE$11</formula1>
    </dataValidation>
    <dataValidation type="list" allowBlank="1" showInputMessage="1" showErrorMessage="1" sqref="AC6:AG6" xr:uid="{00000000-0002-0000-0100-000006000000}">
      <formula1>$BE$96:$BE$97</formula1>
    </dataValidation>
    <dataValidation type="list" allowBlank="1" showInputMessage="1" showErrorMessage="1" sqref="AM6:AQ6" xr:uid="{00000000-0002-0000-0100-000007000000}">
      <formula1>$BE$98:$BE$99</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E114"/>
  <sheetViews>
    <sheetView topLeftCell="A11" zoomScaleNormal="100" workbookViewId="0">
      <selection activeCell="AR2" sqref="AR2:AS2"/>
    </sheetView>
  </sheetViews>
  <sheetFormatPr defaultColWidth="9" defaultRowHeight="13.5" x14ac:dyDescent="0.15"/>
  <cols>
    <col min="1" max="1" width="3.875" style="1" customWidth="1"/>
    <col min="2" max="43" width="2.125" style="3" customWidth="1"/>
    <col min="44" max="44" width="3.875" style="3" customWidth="1"/>
    <col min="45" max="50" width="2.125" style="3" customWidth="1"/>
    <col min="51" max="51" width="9" style="3"/>
    <col min="52" max="52" width="9" style="3" hidden="1" customWidth="1"/>
    <col min="53" max="16384" width="9" style="3"/>
  </cols>
  <sheetData>
    <row r="1" spans="2:57" ht="8.25" customHeight="1" x14ac:dyDescent="0.15"/>
    <row r="2" spans="2:57" x14ac:dyDescent="0.15">
      <c r="AH2" s="479" t="str">
        <f>ＤＡＴＡ!$D$3</f>
        <v>令和4年</v>
      </c>
      <c r="AI2" s="479"/>
      <c r="AJ2" s="479"/>
      <c r="AK2" s="479"/>
      <c r="AL2" s="479"/>
      <c r="AM2" s="479"/>
      <c r="AN2" s="480">
        <v>5</v>
      </c>
      <c r="AO2" s="480"/>
      <c r="AP2" s="416" t="s">
        <v>32</v>
      </c>
      <c r="AQ2" s="416"/>
      <c r="AR2" s="487"/>
      <c r="AS2" s="487"/>
      <c r="AT2" s="416" t="s">
        <v>33</v>
      </c>
      <c r="AU2" s="416"/>
    </row>
    <row r="3" spans="2:57" x14ac:dyDescent="0.15">
      <c r="B3" s="416" t="str">
        <f>ＤＡＴＡ!G3</f>
        <v>愛知県</v>
      </c>
      <c r="C3" s="416"/>
      <c r="D3" s="416"/>
      <c r="E3" s="416"/>
      <c r="F3" s="3" t="s">
        <v>252</v>
      </c>
    </row>
    <row r="4" spans="2:57" x14ac:dyDescent="0.15">
      <c r="F4" s="488" t="s">
        <v>34</v>
      </c>
      <c r="G4" s="488"/>
      <c r="H4" s="488"/>
      <c r="I4" s="488"/>
      <c r="J4" s="488"/>
      <c r="K4" s="488"/>
      <c r="L4" s="488"/>
      <c r="M4" s="488"/>
      <c r="N4" s="488"/>
      <c r="O4" s="488"/>
      <c r="P4" s="488"/>
      <c r="Q4" s="488"/>
      <c r="R4" s="488"/>
      <c r="S4" s="488"/>
      <c r="T4" s="488"/>
      <c r="U4" s="488"/>
      <c r="V4" s="488"/>
      <c r="W4" s="488"/>
      <c r="X4" s="488"/>
      <c r="Y4" s="488"/>
      <c r="Z4" s="488"/>
      <c r="AA4" s="488"/>
      <c r="AB4" s="488"/>
      <c r="AC4" s="488"/>
      <c r="AD4" s="488"/>
      <c r="AE4" s="488"/>
      <c r="AF4" s="488"/>
      <c r="AG4" s="488"/>
      <c r="AH4" s="488"/>
      <c r="AI4" s="488"/>
      <c r="AJ4" s="488"/>
      <c r="AK4" s="488"/>
      <c r="AL4" s="488"/>
      <c r="AM4" s="488"/>
      <c r="AN4" s="488"/>
      <c r="AO4" s="488"/>
      <c r="AP4" s="488"/>
      <c r="AQ4" s="488"/>
      <c r="AR4" s="488"/>
      <c r="AS4" s="488"/>
      <c r="AT4" s="488"/>
      <c r="AU4" s="488"/>
    </row>
    <row r="5" spans="2:57" ht="22.5" customHeight="1" x14ac:dyDescent="0.15">
      <c r="Z5" s="3" t="s">
        <v>35</v>
      </c>
      <c r="AD5" s="512" t="str">
        <f>IF(ＤＡＴＡ!$D$9="","",(ＤＡＴＡ!$D$9)&amp;"高等学校")</f>
        <v/>
      </c>
      <c r="AE5" s="512"/>
      <c r="AF5" s="512"/>
      <c r="AG5" s="512"/>
      <c r="AH5" s="512"/>
      <c r="AI5" s="512"/>
      <c r="AJ5" s="512"/>
      <c r="AK5" s="512"/>
      <c r="AL5" s="512"/>
      <c r="AM5" s="512"/>
      <c r="AN5" s="512"/>
      <c r="AO5" s="512"/>
      <c r="AP5" s="512"/>
      <c r="AQ5" s="512"/>
      <c r="AR5" s="512"/>
      <c r="AS5" s="512"/>
      <c r="AT5" s="512"/>
    </row>
    <row r="6" spans="2:57" ht="22.5" customHeight="1" x14ac:dyDescent="0.15">
      <c r="Z6" s="3" t="s">
        <v>36</v>
      </c>
      <c r="AD6" s="391" t="str">
        <f>IF(ＤＡＴＡ!$D$18="","",(ＤＡＴＡ!$D$18))</f>
        <v/>
      </c>
      <c r="AE6" s="391" t="str">
        <f>IF(ＤＡＴＡ!$D$11="","",(ＤＡＴＡ!$D$11))</f>
        <v/>
      </c>
      <c r="AF6" s="391" t="str">
        <f>IF(ＤＡＴＡ!$D$11="","",(ＤＡＴＡ!$D$11))</f>
        <v/>
      </c>
      <c r="AG6" s="391" t="str">
        <f>IF(ＤＡＴＡ!$D$11="","",(ＤＡＴＡ!$D$11))</f>
        <v/>
      </c>
      <c r="AH6" s="391" t="str">
        <f>IF(ＤＡＴＡ!$D$11="","",(ＤＡＴＡ!$D$11))</f>
        <v/>
      </c>
      <c r="AI6" s="391" t="str">
        <f>IF(ＤＡＴＡ!$D$11="","",(ＤＡＴＡ!$D$11))</f>
        <v/>
      </c>
      <c r="AJ6" s="391" t="str">
        <f>IF(ＤＡＴＡ!$D$11="","",(ＤＡＴＡ!$D$11))</f>
        <v/>
      </c>
      <c r="AK6" s="391" t="str">
        <f>IF(ＤＡＴＡ!$D$11="","",(ＤＡＴＡ!$D$11))</f>
        <v/>
      </c>
      <c r="AL6" s="391" t="str">
        <f>IF(ＤＡＴＡ!$D$11="","",(ＤＡＴＡ!$D$11))</f>
        <v/>
      </c>
      <c r="AM6" s="391" t="str">
        <f>IF(ＤＡＴＡ!$D$11="","",(ＤＡＴＡ!$D$11))</f>
        <v/>
      </c>
      <c r="AN6" s="391" t="str">
        <f>IF(ＤＡＴＡ!$D$11="","",(ＤＡＴＡ!$D$11))</f>
        <v/>
      </c>
      <c r="AO6" s="391" t="str">
        <f>IF(ＤＡＴＡ!$D$11="","",(ＤＡＴＡ!$D$11))</f>
        <v/>
      </c>
      <c r="AP6" s="391" t="str">
        <f>IF(ＤＡＴＡ!$D$11="","",(ＤＡＴＡ!$D$11))</f>
        <v/>
      </c>
      <c r="AQ6" s="391" t="str">
        <f>IF(ＤＡＴＡ!$D$11="","",(ＤＡＴＡ!$D$11))</f>
        <v/>
      </c>
      <c r="AR6" s="391" t="str">
        <f>IF(ＤＡＴＡ!$D$11="","",(ＤＡＴＡ!$D$11))</f>
        <v/>
      </c>
      <c r="AS6" s="391" t="str">
        <f>IF(ＤＡＴＡ!$D$11="","",(ＤＡＴＡ!$D$11))</f>
        <v/>
      </c>
      <c r="AT6" s="391" t="str">
        <f>IF(ＤＡＴＡ!$D$11="","",(ＤＡＴＡ!$D$11))</f>
        <v/>
      </c>
    </row>
    <row r="7" spans="2:57" s="1" customFormat="1" x14ac:dyDescent="0.15"/>
    <row r="8" spans="2:57" ht="17.25" customHeight="1" x14ac:dyDescent="0.15">
      <c r="B8" s="431" t="str">
        <f>IF(ＤＡＴＡ!$D$4="","",ＤＡＴＡ!$D$4)</f>
        <v>第69回　東海高等学校総合体育大会</v>
      </c>
      <c r="C8" s="431"/>
      <c r="D8" s="431"/>
      <c r="E8" s="431"/>
      <c r="F8" s="431"/>
      <c r="G8" s="431"/>
      <c r="H8" s="431"/>
      <c r="I8" s="431"/>
      <c r="J8" s="431"/>
      <c r="K8" s="431"/>
      <c r="L8" s="431"/>
      <c r="M8" s="431"/>
      <c r="N8" s="431"/>
      <c r="O8" s="431"/>
      <c r="P8" s="431"/>
      <c r="Q8" s="431"/>
      <c r="R8" s="431"/>
      <c r="S8" s="431"/>
      <c r="T8" s="431"/>
      <c r="U8" s="431"/>
      <c r="V8" s="431"/>
      <c r="W8" s="431"/>
      <c r="X8" s="431"/>
      <c r="Y8" s="431"/>
      <c r="Z8" s="431"/>
      <c r="AA8" s="431"/>
      <c r="AB8" s="431"/>
      <c r="AC8" s="431"/>
      <c r="AD8" s="431"/>
      <c r="AE8" s="431"/>
      <c r="AF8" s="431"/>
      <c r="AG8" s="431"/>
      <c r="AH8" s="431"/>
      <c r="AI8" s="431"/>
      <c r="AJ8" s="431"/>
      <c r="AK8" s="431"/>
      <c r="AL8" s="431"/>
      <c r="AM8" s="431"/>
      <c r="AN8" s="431"/>
      <c r="AO8" s="431"/>
      <c r="AP8" s="431"/>
      <c r="AQ8" s="431"/>
      <c r="AR8" s="431"/>
      <c r="AS8" s="431"/>
      <c r="AT8" s="431"/>
      <c r="AU8" s="431"/>
      <c r="AV8" s="2"/>
    </row>
    <row r="9" spans="2:57" ht="15.75" customHeight="1" x14ac:dyDescent="0.15">
      <c r="B9" s="421" t="s">
        <v>37</v>
      </c>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
      <c r="AY9" s="5"/>
    </row>
    <row r="10" spans="2:57" ht="9" customHeight="1" x14ac:dyDescent="0.15">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10"/>
      <c r="AZ10" s="15" t="s">
        <v>38</v>
      </c>
      <c r="BA10" s="415" t="s">
        <v>3</v>
      </c>
      <c r="BB10" s="415"/>
      <c r="BC10" s="415"/>
      <c r="BD10" s="415"/>
      <c r="BE10" s="415"/>
    </row>
    <row r="11" spans="2:57" ht="13.5" customHeight="1" x14ac:dyDescent="0.15">
      <c r="B11" s="19" t="s">
        <v>39</v>
      </c>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0"/>
      <c r="AZ11" s="14" t="s">
        <v>4</v>
      </c>
      <c r="BA11" s="415"/>
      <c r="BB11" s="415"/>
      <c r="BC11" s="415"/>
      <c r="BD11" s="415"/>
      <c r="BE11" s="415"/>
    </row>
    <row r="12" spans="2:57" ht="7.5" customHeight="1" x14ac:dyDescent="0.15">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0"/>
      <c r="AZ12" s="12" t="s">
        <v>5</v>
      </c>
    </row>
    <row r="13" spans="2:57" ht="18.75" customHeight="1" x14ac:dyDescent="0.15">
      <c r="B13" s="489" t="s">
        <v>131</v>
      </c>
      <c r="C13" s="489"/>
      <c r="D13" s="489"/>
      <c r="E13" s="489"/>
      <c r="F13" s="489"/>
      <c r="G13" s="489"/>
      <c r="H13" s="489" t="str">
        <f>IF(ＤＡＴＡ!P6="","",ＤＡＴＡ!P6)</f>
        <v/>
      </c>
      <c r="I13" s="489"/>
      <c r="J13" s="489"/>
      <c r="K13" s="489"/>
      <c r="L13" s="489"/>
      <c r="M13" s="489"/>
      <c r="N13" s="489"/>
      <c r="O13" s="489"/>
      <c r="P13" s="489"/>
      <c r="Q13" s="489"/>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10"/>
      <c r="AZ13" s="12" t="s">
        <v>7</v>
      </c>
    </row>
    <row r="14" spans="2:57" ht="15" customHeight="1" x14ac:dyDescent="0.15">
      <c r="B14" s="507" t="s">
        <v>40</v>
      </c>
      <c r="C14" s="508"/>
      <c r="D14" s="508"/>
      <c r="E14" s="508"/>
      <c r="F14" s="508"/>
      <c r="G14" s="509"/>
      <c r="H14" s="501" t="str">
        <f>IF(ＤＡＴＡ!$D$18="","",(ＤＡＴＡ!$D$18))</f>
        <v/>
      </c>
      <c r="I14" s="501" t="str">
        <f>IF(ＤＡＴＡ!$D$11="","",(ＤＡＴＡ!$D$11))</f>
        <v/>
      </c>
      <c r="J14" s="501" t="str">
        <f>IF(ＤＡＴＡ!$D$11="","",(ＤＡＴＡ!$D$11))</f>
        <v/>
      </c>
      <c r="K14" s="501" t="str">
        <f>IF(ＤＡＴＡ!$D$11="","",(ＤＡＴＡ!$D$11))</f>
        <v/>
      </c>
      <c r="L14" s="501" t="str">
        <f>IF(ＤＡＴＡ!$D$11="","",(ＤＡＴＡ!$D$11))</f>
        <v/>
      </c>
      <c r="M14" s="501" t="str">
        <f>IF(ＤＡＴＡ!$D$11="","",(ＤＡＴＡ!$D$11))</f>
        <v/>
      </c>
      <c r="N14" s="501" t="str">
        <f>IF(ＤＡＴＡ!$D$11="","",(ＤＡＴＡ!$D$11))</f>
        <v/>
      </c>
      <c r="O14" s="501" t="str">
        <f>IF(ＤＡＴＡ!$D$11="","",(ＤＡＴＡ!$D$11))</f>
        <v/>
      </c>
      <c r="P14" s="501" t="str">
        <f>IF(ＤＡＴＡ!$D$11="","",(ＤＡＴＡ!$D$11))</f>
        <v/>
      </c>
      <c r="Q14" s="501" t="str">
        <f>IF(ＤＡＴＡ!$D$11="","",(ＤＡＴＡ!$D$11))</f>
        <v/>
      </c>
      <c r="R14" s="504" t="s">
        <v>41</v>
      </c>
      <c r="S14" s="504"/>
      <c r="T14" s="501" t="str">
        <f>IF(ＤＡＴＡ!$D$19="","",(ＤＡＴＡ!$D$19))</f>
        <v/>
      </c>
      <c r="U14" s="501" t="str">
        <f>IF(ＤＡＴＡ!$D$11="","",(ＤＡＴＡ!$D$11))</f>
        <v/>
      </c>
      <c r="V14" s="501" t="str">
        <f>IF(ＤＡＴＡ!$D$11="","",(ＤＡＴＡ!$D$11))</f>
        <v/>
      </c>
      <c r="W14" s="501" t="str">
        <f>IF(ＤＡＴＡ!$D$11="","",(ＤＡＴＡ!$D$11))</f>
        <v/>
      </c>
      <c r="X14" s="501" t="str">
        <f>IF(ＤＡＴＡ!$D$11="","",(ＤＡＴＡ!$D$11))</f>
        <v/>
      </c>
      <c r="Y14" s="501" t="s">
        <v>42</v>
      </c>
      <c r="Z14" s="501"/>
      <c r="AA14" s="501"/>
      <c r="AB14" s="501"/>
      <c r="AC14" s="501"/>
      <c r="AD14" s="501"/>
      <c r="AE14" s="514" t="s">
        <v>157</v>
      </c>
      <c r="AF14" s="515"/>
      <c r="AG14" s="516" t="str">
        <f>IF(ＤＡＴＡ!$D$24="","",(ＤＡＴＡ!$D$24))</f>
        <v/>
      </c>
      <c r="AH14" s="516" t="str">
        <f>IF(ＤＡＴＡ!$D$11="","",(ＤＡＴＡ!$D$11))</f>
        <v/>
      </c>
      <c r="AI14" s="516" t="str">
        <f>IF(ＤＡＴＡ!$D$11="","",(ＤＡＴＡ!$D$11))</f>
        <v/>
      </c>
      <c r="AJ14" s="516" t="str">
        <f>IF(ＤＡＴＡ!$D$11="","",(ＤＡＴＡ!$D$11))</f>
        <v/>
      </c>
      <c r="AK14" s="516" t="str">
        <f>IF(ＤＡＴＡ!$D$11="","",(ＤＡＴＡ!$D$11))</f>
        <v/>
      </c>
      <c r="AL14" s="516" t="str">
        <f>IF(ＤＡＴＡ!$D$11="","",(ＤＡＴＡ!$D$11))</f>
        <v/>
      </c>
      <c r="AM14" s="516" t="str">
        <f>IF(ＤＡＴＡ!$D$11="","",(ＤＡＴＡ!$D$11))</f>
        <v/>
      </c>
      <c r="AN14" s="517" t="str">
        <f>IF(ＤＡＴＡ!$D$11="","",(ＤＡＴＡ!$D$11))</f>
        <v/>
      </c>
      <c r="AO14" s="504" t="s">
        <v>41</v>
      </c>
      <c r="AP14" s="504"/>
      <c r="AQ14" s="507" t="str">
        <f>IF(ＤＡＴＡ!$D$25="","",(ＤＡＴＡ!$D$25))</f>
        <v/>
      </c>
      <c r="AR14" s="508" t="str">
        <f>IF(ＤＡＴＡ!$D$11="","",(ＤＡＴＡ!$D$11))</f>
        <v/>
      </c>
      <c r="AS14" s="508" t="str">
        <f>IF(ＤＡＴＡ!$D$11="","",(ＤＡＴＡ!$D$11))</f>
        <v/>
      </c>
      <c r="AT14" s="508" t="str">
        <f>IF(ＤＡＴＡ!$D$11="","",(ＤＡＴＡ!$D$11))</f>
        <v/>
      </c>
      <c r="AU14" s="509" t="str">
        <f>IF(ＤＡＴＡ!$D$11="","",(ＤＡＴＡ!$D$11))</f>
        <v/>
      </c>
      <c r="AV14" s="10"/>
      <c r="AZ14" s="12" t="s">
        <v>9</v>
      </c>
    </row>
    <row r="15" spans="2:57" ht="15" customHeight="1" x14ac:dyDescent="0.15">
      <c r="B15" s="510"/>
      <c r="C15" s="400"/>
      <c r="D15" s="400"/>
      <c r="E15" s="400"/>
      <c r="F15" s="400"/>
      <c r="G15" s="396"/>
      <c r="H15" s="502" t="str">
        <f>IF(ＤＡＴＡ!$D$11="","",(ＤＡＴＡ!$D$11))</f>
        <v/>
      </c>
      <c r="I15" s="502" t="str">
        <f>IF(ＤＡＴＡ!$D$11="","",(ＤＡＴＡ!$D$11))</f>
        <v/>
      </c>
      <c r="J15" s="502" t="str">
        <f>IF(ＤＡＴＡ!$D$11="","",(ＤＡＴＡ!$D$11))</f>
        <v/>
      </c>
      <c r="K15" s="502" t="str">
        <f>IF(ＤＡＴＡ!$D$11="","",(ＤＡＴＡ!$D$11))</f>
        <v/>
      </c>
      <c r="L15" s="502" t="str">
        <f>IF(ＤＡＴＡ!$D$11="","",(ＤＡＴＡ!$D$11))</f>
        <v/>
      </c>
      <c r="M15" s="502" t="str">
        <f>IF(ＤＡＴＡ!$D$11="","",(ＤＡＴＡ!$D$11))</f>
        <v/>
      </c>
      <c r="N15" s="502" t="str">
        <f>IF(ＤＡＴＡ!$D$11="","",(ＤＡＴＡ!$D$11))</f>
        <v/>
      </c>
      <c r="O15" s="502" t="str">
        <f>IF(ＤＡＴＡ!$D$11="","",(ＤＡＴＡ!$D$11))</f>
        <v/>
      </c>
      <c r="P15" s="502" t="str">
        <f>IF(ＤＡＴＡ!$D$11="","",(ＤＡＴＡ!$D$11))</f>
        <v/>
      </c>
      <c r="Q15" s="502" t="str">
        <f>IF(ＤＡＴＡ!$D$11="","",(ＤＡＴＡ!$D$11))</f>
        <v/>
      </c>
      <c r="R15" s="505"/>
      <c r="S15" s="505"/>
      <c r="T15" s="502" t="str">
        <f>IF(ＤＡＴＡ!$D$11="","",(ＤＡＴＡ!$D$11))</f>
        <v/>
      </c>
      <c r="U15" s="502" t="str">
        <f>IF(ＤＡＴＡ!$D$11="","",(ＤＡＴＡ!$D$11))</f>
        <v/>
      </c>
      <c r="V15" s="502" t="str">
        <f>IF(ＤＡＴＡ!$D$11="","",(ＤＡＴＡ!$D$11))</f>
        <v/>
      </c>
      <c r="W15" s="502" t="str">
        <f>IF(ＤＡＴＡ!$D$11="","",(ＤＡＴＡ!$D$11))</f>
        <v/>
      </c>
      <c r="X15" s="502" t="str">
        <f>IF(ＤＡＴＡ!$D$11="","",(ＤＡＴＡ!$D$11))</f>
        <v/>
      </c>
      <c r="Y15" s="502"/>
      <c r="Z15" s="502"/>
      <c r="AA15" s="502"/>
      <c r="AB15" s="502"/>
      <c r="AC15" s="502"/>
      <c r="AD15" s="502"/>
      <c r="AE15" s="108" t="s">
        <v>235</v>
      </c>
      <c r="AF15" s="518" t="str">
        <f>IF(ＤＡＴＡ!$D$27="","",(ＤＡＴＡ!$D$27))</f>
        <v/>
      </c>
      <c r="AG15" s="518" t="str">
        <f>IF(ＤＡＴＡ!$D$11="","",(ＤＡＴＡ!$D$11))</f>
        <v/>
      </c>
      <c r="AH15" s="518" t="str">
        <f>IF(ＤＡＴＡ!$D$11="","",(ＤＡＴＡ!$D$11))</f>
        <v/>
      </c>
      <c r="AI15" s="519" t="str">
        <f>IF(ＤＡＴＡ!$D$11="","",(ＤＡＴＡ!$D$11))</f>
        <v/>
      </c>
      <c r="AJ15" s="110" t="s">
        <v>237</v>
      </c>
      <c r="AK15" s="518" t="str">
        <f>IF(ＤＡＴＡ!$D$33="","",(ＤＡＴＡ!$D$33))</f>
        <v/>
      </c>
      <c r="AL15" s="518"/>
      <c r="AM15" s="518"/>
      <c r="AN15" s="522"/>
      <c r="AO15" s="505"/>
      <c r="AP15" s="505"/>
      <c r="AQ15" s="485" t="str">
        <f>IF(ＤＡＴＡ!$D$28="","",(ＤＡＴＡ!$D$28))</f>
        <v/>
      </c>
      <c r="AR15" s="486"/>
      <c r="AS15" s="518" t="str">
        <f>IF(ＤＡＴＡ!$D$34="","",(ＤＡＴＡ!$D$34))</f>
        <v/>
      </c>
      <c r="AT15" s="518"/>
      <c r="AU15" s="522"/>
      <c r="AV15" s="10"/>
      <c r="AZ15" s="13">
        <v>1</v>
      </c>
    </row>
    <row r="16" spans="2:57" ht="15" customHeight="1" x14ac:dyDescent="0.15">
      <c r="B16" s="511"/>
      <c r="C16" s="512"/>
      <c r="D16" s="512"/>
      <c r="E16" s="512"/>
      <c r="F16" s="512"/>
      <c r="G16" s="513"/>
      <c r="H16" s="503" t="str">
        <f>IF(ＤＡＴＡ!$D$11="","",(ＤＡＴＡ!$D$11))</f>
        <v/>
      </c>
      <c r="I16" s="503" t="str">
        <f>IF(ＤＡＴＡ!$D$11="","",(ＤＡＴＡ!$D$11))</f>
        <v/>
      </c>
      <c r="J16" s="503" t="str">
        <f>IF(ＤＡＴＡ!$D$11="","",(ＤＡＴＡ!$D$11))</f>
        <v/>
      </c>
      <c r="K16" s="503" t="str">
        <f>IF(ＤＡＴＡ!$D$11="","",(ＤＡＴＡ!$D$11))</f>
        <v/>
      </c>
      <c r="L16" s="503" t="str">
        <f>IF(ＤＡＴＡ!$D$11="","",(ＤＡＴＡ!$D$11))</f>
        <v/>
      </c>
      <c r="M16" s="503" t="str">
        <f>IF(ＤＡＴＡ!$D$11="","",(ＤＡＴＡ!$D$11))</f>
        <v/>
      </c>
      <c r="N16" s="503" t="str">
        <f>IF(ＤＡＴＡ!$D$11="","",(ＤＡＴＡ!$D$11))</f>
        <v/>
      </c>
      <c r="O16" s="503" t="str">
        <f>IF(ＤＡＴＡ!$D$11="","",(ＤＡＴＡ!$D$11))</f>
        <v/>
      </c>
      <c r="P16" s="503" t="str">
        <f>IF(ＤＡＴＡ!$D$11="","",(ＤＡＴＡ!$D$11))</f>
        <v/>
      </c>
      <c r="Q16" s="503" t="str">
        <f>IF(ＤＡＴＡ!$D$11="","",(ＤＡＴＡ!$D$11))</f>
        <v/>
      </c>
      <c r="R16" s="506"/>
      <c r="S16" s="506"/>
      <c r="T16" s="503" t="str">
        <f>IF(ＤＡＴＡ!$D$11="","",(ＤＡＴＡ!$D$11))</f>
        <v/>
      </c>
      <c r="U16" s="503" t="str">
        <f>IF(ＤＡＴＡ!$D$11="","",(ＤＡＴＡ!$D$11))</f>
        <v/>
      </c>
      <c r="V16" s="503" t="str">
        <f>IF(ＤＡＴＡ!$D$11="","",(ＤＡＴＡ!$D$11))</f>
        <v/>
      </c>
      <c r="W16" s="503" t="str">
        <f>IF(ＤＡＴＡ!$D$11="","",(ＤＡＴＡ!$D$11))</f>
        <v/>
      </c>
      <c r="X16" s="503" t="str">
        <f>IF(ＤＡＴＡ!$D$11="","",(ＤＡＴＡ!$D$11))</f>
        <v/>
      </c>
      <c r="Y16" s="503"/>
      <c r="Z16" s="503"/>
      <c r="AA16" s="503"/>
      <c r="AB16" s="503"/>
      <c r="AC16" s="503"/>
      <c r="AD16" s="503"/>
      <c r="AE16" s="109" t="s">
        <v>236</v>
      </c>
      <c r="AF16" s="520" t="str">
        <f>IF(ＤＡＴＡ!$D$30="","",(ＤＡＴＡ!$D$30))</f>
        <v/>
      </c>
      <c r="AG16" s="520" t="str">
        <f>IF(ＤＡＴＡ!$D$11="","",(ＤＡＴＡ!$D$11))</f>
        <v/>
      </c>
      <c r="AH16" s="520" t="str">
        <f>IF(ＤＡＴＡ!$D$11="","",(ＤＡＴＡ!$D$11))</f>
        <v/>
      </c>
      <c r="AI16" s="521" t="str">
        <f>IF(ＤＡＴＡ!$D$11="","",(ＤＡＴＡ!$D$11))</f>
        <v/>
      </c>
      <c r="AJ16" s="111" t="s">
        <v>238</v>
      </c>
      <c r="AK16" s="520" t="str">
        <f>IF(ＤＡＴＡ!$D$36="","",(ＤＡＴＡ!$D$36))</f>
        <v/>
      </c>
      <c r="AL16" s="520"/>
      <c r="AM16" s="520"/>
      <c r="AN16" s="523"/>
      <c r="AO16" s="506"/>
      <c r="AP16" s="506"/>
      <c r="AQ16" s="524" t="str">
        <f>IF(ＤＡＴＡ!$D$31="","",(ＤＡＴＡ!$D$31))</f>
        <v/>
      </c>
      <c r="AR16" s="521"/>
      <c r="AS16" s="520" t="str">
        <f>IF(ＤＡＴＡ!$D$37="","",(ＤＡＴＡ!$D$37))</f>
        <v/>
      </c>
      <c r="AT16" s="520"/>
      <c r="AU16" s="523"/>
      <c r="AV16" s="10"/>
      <c r="AZ16" s="13">
        <v>2</v>
      </c>
    </row>
    <row r="17" spans="2:52" ht="15" customHeight="1" x14ac:dyDescent="0.15">
      <c r="B17" s="500"/>
      <c r="C17" s="500"/>
      <c r="D17" s="500"/>
      <c r="E17" s="500"/>
      <c r="F17" s="500"/>
      <c r="G17" s="500"/>
      <c r="H17" s="500"/>
      <c r="I17" s="500"/>
      <c r="J17" s="500"/>
      <c r="K17" s="500"/>
      <c r="L17" s="500"/>
      <c r="M17" s="500"/>
      <c r="N17" s="500"/>
      <c r="O17" s="500"/>
      <c r="P17" s="500"/>
      <c r="Q17" s="500"/>
      <c r="R17" s="500"/>
      <c r="S17" s="500"/>
      <c r="T17" s="500"/>
      <c r="U17" s="500"/>
      <c r="V17" s="500"/>
      <c r="W17" s="500"/>
      <c r="X17" s="500"/>
      <c r="Y17" s="500"/>
      <c r="Z17" s="500"/>
      <c r="AA17" s="500"/>
      <c r="AB17" s="500"/>
      <c r="AC17" s="500"/>
      <c r="AD17" s="500"/>
      <c r="AE17" s="500"/>
      <c r="AF17" s="500"/>
      <c r="AG17" s="500"/>
      <c r="AH17" s="500"/>
      <c r="AI17" s="500"/>
      <c r="AJ17" s="500"/>
      <c r="AK17" s="500"/>
      <c r="AL17" s="500"/>
      <c r="AM17" s="500"/>
      <c r="AN17" s="500"/>
      <c r="AO17" s="500"/>
      <c r="AP17" s="500"/>
      <c r="AQ17" s="500"/>
      <c r="AR17" s="500"/>
      <c r="AS17" s="500"/>
      <c r="AT17" s="500"/>
      <c r="AU17" s="500"/>
      <c r="AV17" s="10"/>
      <c r="AZ17" s="13">
        <v>3</v>
      </c>
    </row>
    <row r="18" spans="2:52" ht="7.5" customHeight="1" x14ac:dyDescent="0.15">
      <c r="B18" s="393" t="s">
        <v>43</v>
      </c>
      <c r="C18" s="399"/>
      <c r="D18" s="399"/>
      <c r="E18" s="399"/>
      <c r="F18" s="399"/>
      <c r="G18" s="394"/>
      <c r="H18" s="402" t="str">
        <f>IF(ＤＡＴＡ!$D$10="","",(ＤＡＴＡ!$D$10))</f>
        <v/>
      </c>
      <c r="I18" s="359" t="str">
        <f>IF(ＤＡＴＡ!$D$11="","",(ＤＡＴＡ!$D$11))</f>
        <v/>
      </c>
      <c r="J18" s="359" t="str">
        <f>IF(ＤＡＴＡ!$D$11="","",(ＤＡＴＡ!$D$11))</f>
        <v/>
      </c>
      <c r="K18" s="359" t="str">
        <f>IF(ＤＡＴＡ!$D$11="","",(ＤＡＴＡ!$D$11))</f>
        <v/>
      </c>
      <c r="L18" s="359" t="str">
        <f>IF(ＤＡＴＡ!$D$11="","",(ＤＡＴＡ!$D$11))</f>
        <v/>
      </c>
      <c r="M18" s="359" t="str">
        <f>IF(ＤＡＴＡ!$D$11="","",(ＤＡＴＡ!$D$11))</f>
        <v/>
      </c>
      <c r="N18" s="359" t="str">
        <f>IF(ＤＡＴＡ!$D$11="","",(ＤＡＴＡ!$D$11))</f>
        <v/>
      </c>
      <c r="O18" s="359" t="str">
        <f>IF(ＤＡＴＡ!$D$11="","",(ＤＡＴＡ!$D$11))</f>
        <v/>
      </c>
      <c r="P18" s="359" t="str">
        <f>IF(ＤＡＴＡ!$D$11="","",(ＤＡＴＡ!$D$11))</f>
        <v/>
      </c>
      <c r="Q18" s="359" t="str">
        <f>IF(ＤＡＴＡ!$D$11="","",(ＤＡＴＡ!$D$11))</f>
        <v/>
      </c>
      <c r="R18" s="359" t="str">
        <f>IF(ＤＡＴＡ!$D$11="","",(ＤＡＴＡ!$D$11))</f>
        <v/>
      </c>
      <c r="S18" s="359" t="str">
        <f>IF(ＤＡＴＡ!$D$11="","",(ＤＡＴＡ!$D$11))</f>
        <v/>
      </c>
      <c r="T18" s="359" t="str">
        <f>IF(ＤＡＴＡ!$D$11="","",(ＤＡＴＡ!$D$11))</f>
        <v/>
      </c>
      <c r="U18" s="359" t="str">
        <f>IF(ＤＡＴＡ!$D$11="","",(ＤＡＴＡ!$D$11))</f>
        <v/>
      </c>
      <c r="V18" s="359" t="str">
        <f>IF(ＤＡＴＡ!$D$11="","",(ＤＡＴＡ!$D$11))</f>
        <v/>
      </c>
      <c r="W18" s="359" t="str">
        <f>IF(ＤＡＴＡ!$D$11="","",(ＤＡＴＡ!$D$11))</f>
        <v/>
      </c>
      <c r="X18" s="359" t="str">
        <f>IF(ＤＡＴＡ!$D$11="","",(ＤＡＴＡ!$D$11))</f>
        <v/>
      </c>
      <c r="Y18" s="403" t="str">
        <f>IF(ＤＡＴＡ!$D$11="","",(ＤＡＴＡ!$D$11))</f>
        <v/>
      </c>
      <c r="Z18" s="393" t="s">
        <v>1</v>
      </c>
      <c r="AA18" s="399"/>
      <c r="AB18" s="399"/>
      <c r="AC18" s="394"/>
      <c r="AD18" s="428" t="str">
        <f>IF(ＤＡＴＡ!AC6="","",ＤＡＴＡ!AC6)</f>
        <v/>
      </c>
      <c r="AE18" s="429"/>
      <c r="AF18" s="429"/>
      <c r="AG18" s="429"/>
      <c r="AH18" s="429"/>
      <c r="AI18" s="429"/>
      <c r="AJ18" s="429"/>
      <c r="AK18" s="393" t="s">
        <v>217</v>
      </c>
      <c r="AL18" s="399"/>
      <c r="AM18" s="399"/>
      <c r="AN18" s="394"/>
      <c r="AO18" s="417" t="str">
        <f>IF(ＤＡＴＡ!AM6="","",ＤＡＴＡ!AM6)</f>
        <v/>
      </c>
      <c r="AP18" s="418"/>
      <c r="AQ18" s="418"/>
      <c r="AR18" s="418"/>
      <c r="AS18" s="418"/>
      <c r="AT18" s="418"/>
      <c r="AU18" s="419"/>
      <c r="AV18" s="10"/>
      <c r="AZ18" s="12">
        <v>1</v>
      </c>
    </row>
    <row r="19" spans="2:52" ht="7.5" customHeight="1" x14ac:dyDescent="0.15">
      <c r="B19" s="397"/>
      <c r="C19" s="401"/>
      <c r="D19" s="401"/>
      <c r="E19" s="401"/>
      <c r="F19" s="401"/>
      <c r="G19" s="398"/>
      <c r="H19" s="404" t="str">
        <f>IF(ＤＡＴＡ!$D$11="","",(ＤＡＴＡ!$D$11))</f>
        <v/>
      </c>
      <c r="I19" s="360" t="str">
        <f>IF(ＤＡＴＡ!$D$11="","",(ＤＡＴＡ!$D$11))</f>
        <v/>
      </c>
      <c r="J19" s="360" t="str">
        <f>IF(ＤＡＴＡ!$D$11="","",(ＤＡＴＡ!$D$11))</f>
        <v/>
      </c>
      <c r="K19" s="360" t="str">
        <f>IF(ＤＡＴＡ!$D$11="","",(ＤＡＴＡ!$D$11))</f>
        <v/>
      </c>
      <c r="L19" s="360" t="str">
        <f>IF(ＤＡＴＡ!$D$11="","",(ＤＡＴＡ!$D$11))</f>
        <v/>
      </c>
      <c r="M19" s="360" t="str">
        <f>IF(ＤＡＴＡ!$D$11="","",(ＤＡＴＡ!$D$11))</f>
        <v/>
      </c>
      <c r="N19" s="360" t="str">
        <f>IF(ＤＡＴＡ!$D$11="","",(ＤＡＴＡ!$D$11))</f>
        <v/>
      </c>
      <c r="O19" s="360" t="str">
        <f>IF(ＤＡＴＡ!$D$11="","",(ＤＡＴＡ!$D$11))</f>
        <v/>
      </c>
      <c r="P19" s="360" t="str">
        <f>IF(ＤＡＴＡ!$D$11="","",(ＤＡＴＡ!$D$11))</f>
        <v/>
      </c>
      <c r="Q19" s="360" t="str">
        <f>IF(ＤＡＴＡ!$D$11="","",(ＤＡＴＡ!$D$11))</f>
        <v/>
      </c>
      <c r="R19" s="360" t="str">
        <f>IF(ＤＡＴＡ!$D$11="","",(ＤＡＴＡ!$D$11))</f>
        <v/>
      </c>
      <c r="S19" s="360" t="str">
        <f>IF(ＤＡＴＡ!$D$11="","",(ＤＡＴＡ!$D$11))</f>
        <v/>
      </c>
      <c r="T19" s="360" t="str">
        <f>IF(ＤＡＴＡ!$D$11="","",(ＤＡＴＡ!$D$11))</f>
        <v/>
      </c>
      <c r="U19" s="360" t="str">
        <f>IF(ＤＡＴＡ!$D$11="","",(ＤＡＴＡ!$D$11))</f>
        <v/>
      </c>
      <c r="V19" s="360" t="str">
        <f>IF(ＤＡＴＡ!$D$11="","",(ＤＡＴＡ!$D$11))</f>
        <v/>
      </c>
      <c r="W19" s="360" t="str">
        <f>IF(ＤＡＴＡ!$D$11="","",(ＤＡＴＡ!$D$11))</f>
        <v/>
      </c>
      <c r="X19" s="360" t="str">
        <f>IF(ＤＡＴＡ!$D$11="","",(ＤＡＴＡ!$D$11))</f>
        <v/>
      </c>
      <c r="Y19" s="405" t="str">
        <f>IF(ＤＡＴＡ!$D$11="","",(ＤＡＴＡ!$D$11))</f>
        <v/>
      </c>
      <c r="Z19" s="395"/>
      <c r="AA19" s="400"/>
      <c r="AB19" s="400"/>
      <c r="AC19" s="396"/>
      <c r="AD19" s="430"/>
      <c r="AE19" s="431"/>
      <c r="AF19" s="431"/>
      <c r="AG19" s="431"/>
      <c r="AH19" s="431"/>
      <c r="AI19" s="431"/>
      <c r="AJ19" s="431"/>
      <c r="AK19" s="395"/>
      <c r="AL19" s="400"/>
      <c r="AM19" s="400"/>
      <c r="AN19" s="396"/>
      <c r="AO19" s="420"/>
      <c r="AP19" s="421"/>
      <c r="AQ19" s="421"/>
      <c r="AR19" s="421"/>
      <c r="AS19" s="421"/>
      <c r="AT19" s="421"/>
      <c r="AU19" s="422"/>
      <c r="AV19" s="10"/>
      <c r="AZ19" s="12">
        <v>2</v>
      </c>
    </row>
    <row r="20" spans="2:52" ht="7.5" customHeight="1" x14ac:dyDescent="0.15">
      <c r="B20" s="393" t="s">
        <v>11</v>
      </c>
      <c r="C20" s="399"/>
      <c r="D20" s="399"/>
      <c r="E20" s="399"/>
      <c r="F20" s="399"/>
      <c r="G20" s="394"/>
      <c r="H20" s="493" t="str">
        <f>IF(ＤＡＴＡ!$D$11="","",(ＤＡＴＡ!$D$11))</f>
        <v/>
      </c>
      <c r="I20" s="493" t="str">
        <f>IF(ＤＡＴＡ!$D$9="","",(ＤＡＴＡ!$D$9)&amp;"高等学校")</f>
        <v/>
      </c>
      <c r="J20" s="493" t="str">
        <f>IF(ＤＡＴＡ!$D$9="","",(ＤＡＴＡ!$D$9)&amp;"高等学校")</f>
        <v/>
      </c>
      <c r="K20" s="493" t="str">
        <f>IF(ＤＡＴＡ!$D$9="","",(ＤＡＴＡ!$D$9)&amp;"高等学校")</f>
        <v/>
      </c>
      <c r="L20" s="493" t="str">
        <f>IF(ＤＡＴＡ!$D$9="","",(ＤＡＴＡ!$D$9)&amp;"高等学校")</f>
        <v/>
      </c>
      <c r="M20" s="493" t="str">
        <f>IF(ＤＡＴＡ!$D$9="","",(ＤＡＴＡ!$D$9)&amp;"高等学校")</f>
        <v/>
      </c>
      <c r="N20" s="493" t="str">
        <f>IF(ＤＡＴＡ!$D$9="","",(ＤＡＴＡ!$D$9)&amp;"高等学校")</f>
        <v/>
      </c>
      <c r="O20" s="493" t="str">
        <f>IF(ＤＡＴＡ!$D$9="","",(ＤＡＴＡ!$D$9)&amp;"高等学校")</f>
        <v/>
      </c>
      <c r="P20" s="493" t="str">
        <f>IF(ＤＡＴＡ!$D$9="","",(ＤＡＴＡ!$D$9)&amp;"高等学校")</f>
        <v/>
      </c>
      <c r="Q20" s="493" t="str">
        <f>IF(ＤＡＴＡ!$D$9="","",(ＤＡＴＡ!$D$9)&amp;"高等学校")</f>
        <v/>
      </c>
      <c r="R20" s="493" t="str">
        <f>IF(ＤＡＴＡ!$D$9="","",(ＤＡＴＡ!$D$9)&amp;"高等学校")</f>
        <v/>
      </c>
      <c r="S20" s="493" t="str">
        <f>IF(ＤＡＴＡ!$D$9="","",(ＤＡＴＡ!$D$9)&amp;"高等学校")</f>
        <v/>
      </c>
      <c r="T20" s="493" t="str">
        <f>IF(ＤＡＴＡ!$D$9="","",(ＤＡＴＡ!$D$9)&amp;"高等学校")</f>
        <v/>
      </c>
      <c r="U20" s="493" t="str">
        <f>IF(ＤＡＴＡ!$D$9="","",(ＤＡＴＡ!$D$9)&amp;"高等学校")</f>
        <v/>
      </c>
      <c r="V20" s="493" t="str">
        <f>IF(ＤＡＴＡ!$D$9="","",(ＤＡＴＡ!$D$9)&amp;"高等学校")</f>
        <v/>
      </c>
      <c r="W20" s="493" t="str">
        <f>IF(ＤＡＴＡ!$D$9="","",(ＤＡＴＡ!$D$9)&amp;"高等学校")</f>
        <v/>
      </c>
      <c r="X20" s="493" t="str">
        <f>IF(ＤＡＴＡ!$D$9="","",(ＤＡＴＡ!$D$9)&amp;"高等学校")</f>
        <v/>
      </c>
      <c r="Y20" s="494" t="str">
        <f>IF(ＤＡＴＡ!$D$9="","",(ＤＡＴＡ!$D$9)&amp;"高等学校")</f>
        <v/>
      </c>
      <c r="Z20" s="395"/>
      <c r="AA20" s="400"/>
      <c r="AB20" s="400"/>
      <c r="AC20" s="396"/>
      <c r="AD20" s="430"/>
      <c r="AE20" s="431"/>
      <c r="AF20" s="431"/>
      <c r="AG20" s="431"/>
      <c r="AH20" s="431"/>
      <c r="AI20" s="431"/>
      <c r="AJ20" s="431"/>
      <c r="AK20" s="395"/>
      <c r="AL20" s="400"/>
      <c r="AM20" s="400"/>
      <c r="AN20" s="396"/>
      <c r="AO20" s="420"/>
      <c r="AP20" s="421"/>
      <c r="AQ20" s="421"/>
      <c r="AR20" s="421"/>
      <c r="AS20" s="421"/>
      <c r="AT20" s="421"/>
      <c r="AU20" s="422"/>
      <c r="AV20" s="10"/>
      <c r="AZ20" s="12">
        <v>3</v>
      </c>
    </row>
    <row r="21" spans="2:52" ht="7.5" customHeight="1" x14ac:dyDescent="0.15">
      <c r="B21" s="395"/>
      <c r="C21" s="400"/>
      <c r="D21" s="400"/>
      <c r="E21" s="400"/>
      <c r="F21" s="400"/>
      <c r="G21" s="396"/>
      <c r="H21" s="495" t="str">
        <f>IF(ＤＡＴＡ!$D$9="","",(ＤＡＴＡ!$D$9)&amp;"高等学校")</f>
        <v/>
      </c>
      <c r="I21" s="495" t="str">
        <f>IF(ＤＡＴＡ!$D$9="","",(ＤＡＴＡ!$D$9)&amp;"高等学校")</f>
        <v/>
      </c>
      <c r="J21" s="495" t="str">
        <f>IF(ＤＡＴＡ!$D$9="","",(ＤＡＴＡ!$D$9)&amp;"高等学校")</f>
        <v/>
      </c>
      <c r="K21" s="495" t="str">
        <f>IF(ＤＡＴＡ!$D$9="","",(ＤＡＴＡ!$D$9)&amp;"高等学校")</f>
        <v/>
      </c>
      <c r="L21" s="495" t="str">
        <f>IF(ＤＡＴＡ!$D$9="","",(ＤＡＴＡ!$D$9)&amp;"高等学校")</f>
        <v/>
      </c>
      <c r="M21" s="495" t="str">
        <f>IF(ＤＡＴＡ!$D$9="","",(ＤＡＴＡ!$D$9)&amp;"高等学校")</f>
        <v/>
      </c>
      <c r="N21" s="495" t="str">
        <f>IF(ＤＡＴＡ!$D$9="","",(ＤＡＴＡ!$D$9)&amp;"高等学校")</f>
        <v/>
      </c>
      <c r="O21" s="495" t="str">
        <f>IF(ＤＡＴＡ!$D$9="","",(ＤＡＴＡ!$D$9)&amp;"高等学校")</f>
        <v/>
      </c>
      <c r="P21" s="495" t="str">
        <f>IF(ＤＡＴＡ!$D$9="","",(ＤＡＴＡ!$D$9)&amp;"高等学校")</f>
        <v/>
      </c>
      <c r="Q21" s="495" t="str">
        <f>IF(ＤＡＴＡ!$D$9="","",(ＤＡＴＡ!$D$9)&amp;"高等学校")</f>
        <v/>
      </c>
      <c r="R21" s="495" t="str">
        <f>IF(ＤＡＴＡ!$D$9="","",(ＤＡＴＡ!$D$9)&amp;"高等学校")</f>
        <v/>
      </c>
      <c r="S21" s="495" t="str">
        <f>IF(ＤＡＴＡ!$D$9="","",(ＤＡＴＡ!$D$9)&amp;"高等学校")</f>
        <v/>
      </c>
      <c r="T21" s="495" t="str">
        <f>IF(ＤＡＴＡ!$D$9="","",(ＤＡＴＡ!$D$9)&amp;"高等学校")</f>
        <v/>
      </c>
      <c r="U21" s="495" t="str">
        <f>IF(ＤＡＴＡ!$D$9="","",(ＤＡＴＡ!$D$9)&amp;"高等学校")</f>
        <v/>
      </c>
      <c r="V21" s="495" t="str">
        <f>IF(ＤＡＴＡ!$D$9="","",(ＤＡＴＡ!$D$9)&amp;"高等学校")</f>
        <v/>
      </c>
      <c r="W21" s="495" t="str">
        <f>IF(ＤＡＴＡ!$D$9="","",(ＤＡＴＡ!$D$9)&amp;"高等学校")</f>
        <v/>
      </c>
      <c r="X21" s="495" t="str">
        <f>IF(ＤＡＴＡ!$D$9="","",(ＤＡＴＡ!$D$9)&amp;"高等学校")</f>
        <v/>
      </c>
      <c r="Y21" s="496" t="str">
        <f>IF(ＤＡＴＡ!$D$9="","",(ＤＡＴＡ!$D$9)&amp;"高等学校")</f>
        <v/>
      </c>
      <c r="Z21" s="395"/>
      <c r="AA21" s="400"/>
      <c r="AB21" s="400"/>
      <c r="AC21" s="396"/>
      <c r="AD21" s="430"/>
      <c r="AE21" s="431"/>
      <c r="AF21" s="431"/>
      <c r="AG21" s="431"/>
      <c r="AH21" s="431"/>
      <c r="AI21" s="431"/>
      <c r="AJ21" s="431"/>
      <c r="AK21" s="395"/>
      <c r="AL21" s="400"/>
      <c r="AM21" s="400"/>
      <c r="AN21" s="396"/>
      <c r="AO21" s="420"/>
      <c r="AP21" s="421"/>
      <c r="AQ21" s="421"/>
      <c r="AR21" s="421"/>
      <c r="AS21" s="421"/>
      <c r="AT21" s="421"/>
      <c r="AU21" s="422"/>
      <c r="AV21" s="10"/>
      <c r="AZ21" s="12">
        <v>4</v>
      </c>
    </row>
    <row r="22" spans="2:52" ht="7.5" customHeight="1" x14ac:dyDescent="0.15">
      <c r="B22" s="395"/>
      <c r="C22" s="400"/>
      <c r="D22" s="400"/>
      <c r="E22" s="400"/>
      <c r="F22" s="400"/>
      <c r="G22" s="396"/>
      <c r="H22" s="495" t="str">
        <f>IF(ＤＡＴＡ!$D$9="","",(ＤＡＴＡ!$D$9)&amp;"高等学校")</f>
        <v/>
      </c>
      <c r="I22" s="495" t="str">
        <f>IF(ＤＡＴＡ!$D$9="","",(ＤＡＴＡ!$D$9)&amp;"高等学校")</f>
        <v/>
      </c>
      <c r="J22" s="495" t="str">
        <f>IF(ＤＡＴＡ!$D$9="","",(ＤＡＴＡ!$D$9)&amp;"高等学校")</f>
        <v/>
      </c>
      <c r="K22" s="495" t="str">
        <f>IF(ＤＡＴＡ!$D$9="","",(ＤＡＴＡ!$D$9)&amp;"高等学校")</f>
        <v/>
      </c>
      <c r="L22" s="495" t="str">
        <f>IF(ＤＡＴＡ!$D$9="","",(ＤＡＴＡ!$D$9)&amp;"高等学校")</f>
        <v/>
      </c>
      <c r="M22" s="495" t="str">
        <f>IF(ＤＡＴＡ!$D$9="","",(ＤＡＴＡ!$D$9)&amp;"高等学校")</f>
        <v/>
      </c>
      <c r="N22" s="495" t="str">
        <f>IF(ＤＡＴＡ!$D$9="","",(ＤＡＴＡ!$D$9)&amp;"高等学校")</f>
        <v/>
      </c>
      <c r="O22" s="495" t="str">
        <f>IF(ＤＡＴＡ!$D$9="","",(ＤＡＴＡ!$D$9)&amp;"高等学校")</f>
        <v/>
      </c>
      <c r="P22" s="495" t="str">
        <f>IF(ＤＡＴＡ!$D$9="","",(ＤＡＴＡ!$D$9)&amp;"高等学校")</f>
        <v/>
      </c>
      <c r="Q22" s="495" t="str">
        <f>IF(ＤＡＴＡ!$D$9="","",(ＤＡＴＡ!$D$9)&amp;"高等学校")</f>
        <v/>
      </c>
      <c r="R22" s="495" t="str">
        <f>IF(ＤＡＴＡ!$D$9="","",(ＤＡＴＡ!$D$9)&amp;"高等学校")</f>
        <v/>
      </c>
      <c r="S22" s="495" t="str">
        <f>IF(ＤＡＴＡ!$D$9="","",(ＤＡＴＡ!$D$9)&amp;"高等学校")</f>
        <v/>
      </c>
      <c r="T22" s="495" t="str">
        <f>IF(ＤＡＴＡ!$D$9="","",(ＤＡＴＡ!$D$9)&amp;"高等学校")</f>
        <v/>
      </c>
      <c r="U22" s="495" t="str">
        <f>IF(ＤＡＴＡ!$D$9="","",(ＤＡＴＡ!$D$9)&amp;"高等学校")</f>
        <v/>
      </c>
      <c r="V22" s="495" t="str">
        <f>IF(ＤＡＴＡ!$D$9="","",(ＤＡＴＡ!$D$9)&amp;"高等学校")</f>
        <v/>
      </c>
      <c r="W22" s="495" t="str">
        <f>IF(ＤＡＴＡ!$D$9="","",(ＤＡＴＡ!$D$9)&amp;"高等学校")</f>
        <v/>
      </c>
      <c r="X22" s="495" t="str">
        <f>IF(ＤＡＴＡ!$D$9="","",(ＤＡＴＡ!$D$9)&amp;"高等学校")</f>
        <v/>
      </c>
      <c r="Y22" s="496" t="str">
        <f>IF(ＤＡＴＡ!$D$9="","",(ＤＡＴＡ!$D$9)&amp;"高等学校")</f>
        <v/>
      </c>
      <c r="Z22" s="395"/>
      <c r="AA22" s="400"/>
      <c r="AB22" s="400"/>
      <c r="AC22" s="396"/>
      <c r="AD22" s="430"/>
      <c r="AE22" s="431"/>
      <c r="AF22" s="431"/>
      <c r="AG22" s="431"/>
      <c r="AH22" s="431"/>
      <c r="AI22" s="431"/>
      <c r="AJ22" s="431"/>
      <c r="AK22" s="395"/>
      <c r="AL22" s="400"/>
      <c r="AM22" s="400"/>
      <c r="AN22" s="396"/>
      <c r="AO22" s="420"/>
      <c r="AP22" s="421"/>
      <c r="AQ22" s="421"/>
      <c r="AR22" s="421"/>
      <c r="AS22" s="421"/>
      <c r="AT22" s="421"/>
      <c r="AU22" s="422"/>
      <c r="AV22" s="10"/>
      <c r="AZ22" s="12">
        <v>5</v>
      </c>
    </row>
    <row r="23" spans="2:52" ht="10.5" customHeight="1" x14ac:dyDescent="0.15">
      <c r="B23" s="397"/>
      <c r="C23" s="401"/>
      <c r="D23" s="401"/>
      <c r="E23" s="401"/>
      <c r="F23" s="401"/>
      <c r="G23" s="398"/>
      <c r="H23" s="497" t="str">
        <f>IF(ＤＡＴＡ!$D$9="","",(ＤＡＴＡ!$D$9)&amp;"高等学校")</f>
        <v/>
      </c>
      <c r="I23" s="497" t="str">
        <f>IF(ＤＡＴＡ!$D$9="","",(ＤＡＴＡ!$D$9)&amp;"高等学校")</f>
        <v/>
      </c>
      <c r="J23" s="497" t="str">
        <f>IF(ＤＡＴＡ!$D$9="","",(ＤＡＴＡ!$D$9)&amp;"高等学校")</f>
        <v/>
      </c>
      <c r="K23" s="497" t="str">
        <f>IF(ＤＡＴＡ!$D$9="","",(ＤＡＴＡ!$D$9)&amp;"高等学校")</f>
        <v/>
      </c>
      <c r="L23" s="497" t="str">
        <f>IF(ＤＡＴＡ!$D$9="","",(ＤＡＴＡ!$D$9)&amp;"高等学校")</f>
        <v/>
      </c>
      <c r="M23" s="497" t="str">
        <f>IF(ＤＡＴＡ!$D$9="","",(ＤＡＴＡ!$D$9)&amp;"高等学校")</f>
        <v/>
      </c>
      <c r="N23" s="497" t="str">
        <f>IF(ＤＡＴＡ!$D$9="","",(ＤＡＴＡ!$D$9)&amp;"高等学校")</f>
        <v/>
      </c>
      <c r="O23" s="497" t="str">
        <f>IF(ＤＡＴＡ!$D$9="","",(ＤＡＴＡ!$D$9)&amp;"高等学校")</f>
        <v/>
      </c>
      <c r="P23" s="497" t="str">
        <f>IF(ＤＡＴＡ!$D$9="","",(ＤＡＴＡ!$D$9)&amp;"高等学校")</f>
        <v/>
      </c>
      <c r="Q23" s="497" t="str">
        <f>IF(ＤＡＴＡ!$D$9="","",(ＤＡＴＡ!$D$9)&amp;"高等学校")</f>
        <v/>
      </c>
      <c r="R23" s="497" t="str">
        <f>IF(ＤＡＴＡ!$D$9="","",(ＤＡＴＡ!$D$9)&amp;"高等学校")</f>
        <v/>
      </c>
      <c r="S23" s="497" t="str">
        <f>IF(ＤＡＴＡ!$D$9="","",(ＤＡＴＡ!$D$9)&amp;"高等学校")</f>
        <v/>
      </c>
      <c r="T23" s="497" t="str">
        <f>IF(ＤＡＴＡ!$D$9="","",(ＤＡＴＡ!$D$9)&amp;"高等学校")</f>
        <v/>
      </c>
      <c r="U23" s="497" t="str">
        <f>IF(ＤＡＴＡ!$D$9="","",(ＤＡＴＡ!$D$9)&amp;"高等学校")</f>
        <v/>
      </c>
      <c r="V23" s="497" t="str">
        <f>IF(ＤＡＴＡ!$D$9="","",(ＤＡＴＡ!$D$9)&amp;"高等学校")</f>
        <v/>
      </c>
      <c r="W23" s="497" t="str">
        <f>IF(ＤＡＴＡ!$D$9="","",(ＤＡＴＡ!$D$9)&amp;"高等学校")</f>
        <v/>
      </c>
      <c r="X23" s="497" t="str">
        <f>IF(ＤＡＴＡ!$D$9="","",(ＤＡＴＡ!$D$9)&amp;"高等学校")</f>
        <v/>
      </c>
      <c r="Y23" s="498" t="str">
        <f>IF(ＤＡＴＡ!$D$9="","",(ＤＡＴＡ!$D$9)&amp;"高等学校")</f>
        <v/>
      </c>
      <c r="Z23" s="397"/>
      <c r="AA23" s="401"/>
      <c r="AB23" s="401"/>
      <c r="AC23" s="398"/>
      <c r="AD23" s="432"/>
      <c r="AE23" s="433"/>
      <c r="AF23" s="433"/>
      <c r="AG23" s="433"/>
      <c r="AH23" s="433"/>
      <c r="AI23" s="433"/>
      <c r="AJ23" s="433"/>
      <c r="AK23" s="397"/>
      <c r="AL23" s="401"/>
      <c r="AM23" s="401"/>
      <c r="AN23" s="398"/>
      <c r="AO23" s="423"/>
      <c r="AP23" s="424"/>
      <c r="AQ23" s="424"/>
      <c r="AR23" s="424"/>
      <c r="AS23" s="424"/>
      <c r="AT23" s="424"/>
      <c r="AU23" s="425"/>
      <c r="AV23" s="10"/>
      <c r="AZ23" s="12">
        <v>6</v>
      </c>
    </row>
    <row r="24" spans="2:52" ht="10.5" customHeight="1" x14ac:dyDescent="0.15">
      <c r="B24" s="6"/>
      <c r="C24" s="6"/>
      <c r="D24" s="6"/>
      <c r="E24" s="6"/>
      <c r="F24" s="6"/>
      <c r="G24" s="6"/>
      <c r="H24" s="21"/>
      <c r="I24" s="21"/>
      <c r="J24" s="21"/>
      <c r="K24" s="21"/>
      <c r="L24" s="21"/>
      <c r="M24" s="21"/>
      <c r="N24" s="21"/>
      <c r="O24" s="21"/>
      <c r="P24" s="21"/>
      <c r="Q24" s="21"/>
      <c r="R24" s="21"/>
      <c r="S24" s="21"/>
      <c r="T24" s="21"/>
      <c r="U24" s="21"/>
      <c r="V24" s="21"/>
      <c r="W24" s="21"/>
      <c r="X24" s="21"/>
      <c r="Y24" s="21"/>
      <c r="Z24" s="6"/>
      <c r="AA24" s="6"/>
      <c r="AB24" s="6"/>
      <c r="AC24" s="6"/>
      <c r="AD24" s="7"/>
      <c r="AE24" s="7"/>
      <c r="AF24" s="7"/>
      <c r="AG24" s="7"/>
      <c r="AH24" s="7"/>
      <c r="AI24" s="8"/>
      <c r="AJ24" s="8"/>
      <c r="AK24" s="8"/>
      <c r="AL24" s="8"/>
      <c r="AM24" s="8"/>
      <c r="AN24" s="8"/>
      <c r="AO24" s="8"/>
      <c r="AP24" s="8"/>
      <c r="AQ24" s="8"/>
      <c r="AR24" s="8"/>
      <c r="AS24" s="9"/>
      <c r="AT24" s="9"/>
      <c r="AU24" s="9"/>
      <c r="AV24" s="10"/>
      <c r="AZ24" s="12">
        <v>7</v>
      </c>
    </row>
    <row r="25" spans="2:52" ht="10.5" customHeight="1" x14ac:dyDescent="0.15">
      <c r="B25" s="461" t="s">
        <v>189</v>
      </c>
      <c r="C25" s="462"/>
      <c r="D25" s="463"/>
      <c r="E25" s="452" t="s">
        <v>190</v>
      </c>
      <c r="F25" s="453"/>
      <c r="G25" s="454"/>
      <c r="H25" s="384" t="s">
        <v>16</v>
      </c>
      <c r="I25" s="385"/>
      <c r="J25" s="385"/>
      <c r="K25" s="385"/>
      <c r="L25" s="385"/>
      <c r="M25" s="385"/>
      <c r="N25" s="385"/>
      <c r="O25" s="385"/>
      <c r="P25" s="402" t="s">
        <v>44</v>
      </c>
      <c r="Q25" s="359"/>
      <c r="R25" s="403"/>
      <c r="S25" s="390" t="s">
        <v>45</v>
      </c>
      <c r="T25" s="391"/>
      <c r="U25" s="391"/>
      <c r="V25" s="391"/>
      <c r="W25" s="391"/>
      <c r="X25" s="391"/>
      <c r="Y25" s="391"/>
      <c r="Z25" s="391"/>
      <c r="AA25" s="391"/>
      <c r="AB25" s="392"/>
      <c r="AC25" s="393" t="s">
        <v>18</v>
      </c>
      <c r="AD25" s="394"/>
      <c r="AE25" s="375" t="s">
        <v>19</v>
      </c>
      <c r="AF25" s="376"/>
      <c r="AG25" s="376"/>
      <c r="AH25" s="376"/>
      <c r="AI25" s="376"/>
      <c r="AJ25" s="376"/>
      <c r="AK25" s="376"/>
      <c r="AL25" s="376"/>
      <c r="AM25" s="376"/>
      <c r="AN25" s="377"/>
      <c r="AO25" s="364" t="s">
        <v>128</v>
      </c>
      <c r="AP25" s="364"/>
      <c r="AQ25" s="364"/>
      <c r="AR25" s="364"/>
      <c r="AS25" s="364"/>
      <c r="AT25" s="364"/>
      <c r="AU25" s="364"/>
      <c r="AV25" s="10"/>
      <c r="AZ25" s="12">
        <v>8</v>
      </c>
    </row>
    <row r="26" spans="2:52" ht="10.5" customHeight="1" x14ac:dyDescent="0.15">
      <c r="B26" s="464"/>
      <c r="C26" s="465"/>
      <c r="D26" s="466"/>
      <c r="E26" s="455"/>
      <c r="F26" s="456"/>
      <c r="G26" s="457"/>
      <c r="H26" s="385"/>
      <c r="I26" s="385"/>
      <c r="J26" s="385"/>
      <c r="K26" s="385"/>
      <c r="L26" s="385"/>
      <c r="M26" s="385"/>
      <c r="N26" s="385"/>
      <c r="O26" s="385"/>
      <c r="P26" s="404"/>
      <c r="Q26" s="360"/>
      <c r="R26" s="405"/>
      <c r="S26" s="393" t="s">
        <v>21</v>
      </c>
      <c r="T26" s="399"/>
      <c r="U26" s="399"/>
      <c r="V26" s="399"/>
      <c r="W26" s="399"/>
      <c r="X26" s="399"/>
      <c r="Y26" s="399"/>
      <c r="Z26" s="399"/>
      <c r="AA26" s="399"/>
      <c r="AB26" s="394"/>
      <c r="AC26" s="395"/>
      <c r="AD26" s="396"/>
      <c r="AE26" s="378"/>
      <c r="AF26" s="379"/>
      <c r="AG26" s="379"/>
      <c r="AH26" s="379"/>
      <c r="AI26" s="379"/>
      <c r="AJ26" s="379"/>
      <c r="AK26" s="379"/>
      <c r="AL26" s="379"/>
      <c r="AM26" s="379"/>
      <c r="AN26" s="380"/>
      <c r="AO26" s="364"/>
      <c r="AP26" s="364"/>
      <c r="AQ26" s="364"/>
      <c r="AR26" s="364"/>
      <c r="AS26" s="364"/>
      <c r="AT26" s="364"/>
      <c r="AU26" s="364"/>
      <c r="AV26" s="10"/>
      <c r="AZ26" s="12">
        <v>9</v>
      </c>
    </row>
    <row r="27" spans="2:52" ht="10.5" customHeight="1" x14ac:dyDescent="0.15">
      <c r="B27" s="464"/>
      <c r="C27" s="465"/>
      <c r="D27" s="466"/>
      <c r="E27" s="455"/>
      <c r="F27" s="456"/>
      <c r="G27" s="457"/>
      <c r="H27" s="385"/>
      <c r="I27" s="385"/>
      <c r="J27" s="385"/>
      <c r="K27" s="385"/>
      <c r="L27" s="385"/>
      <c r="M27" s="385"/>
      <c r="N27" s="385"/>
      <c r="O27" s="385"/>
      <c r="P27" s="404"/>
      <c r="Q27" s="360"/>
      <c r="R27" s="405"/>
      <c r="S27" s="395"/>
      <c r="T27" s="400"/>
      <c r="U27" s="400"/>
      <c r="V27" s="400"/>
      <c r="W27" s="400"/>
      <c r="X27" s="400"/>
      <c r="Y27" s="400"/>
      <c r="Z27" s="400"/>
      <c r="AA27" s="400"/>
      <c r="AB27" s="396"/>
      <c r="AC27" s="395"/>
      <c r="AD27" s="396"/>
      <c r="AE27" s="378"/>
      <c r="AF27" s="379"/>
      <c r="AG27" s="379"/>
      <c r="AH27" s="379"/>
      <c r="AI27" s="379"/>
      <c r="AJ27" s="379"/>
      <c r="AK27" s="379"/>
      <c r="AL27" s="379"/>
      <c r="AM27" s="379"/>
      <c r="AN27" s="380"/>
      <c r="AO27" s="365" t="s">
        <v>195</v>
      </c>
      <c r="AP27" s="365"/>
      <c r="AQ27" s="365"/>
      <c r="AR27" s="365"/>
      <c r="AS27" s="364" t="s">
        <v>196</v>
      </c>
      <c r="AT27" s="364"/>
      <c r="AU27" s="364"/>
      <c r="AV27" s="10"/>
      <c r="AZ27" s="12">
        <v>10</v>
      </c>
    </row>
    <row r="28" spans="2:52" ht="10.5" customHeight="1" x14ac:dyDescent="0.15">
      <c r="B28" s="467"/>
      <c r="C28" s="468"/>
      <c r="D28" s="469"/>
      <c r="E28" s="458"/>
      <c r="F28" s="459"/>
      <c r="G28" s="460"/>
      <c r="H28" s="385"/>
      <c r="I28" s="385"/>
      <c r="J28" s="385"/>
      <c r="K28" s="385"/>
      <c r="L28" s="385"/>
      <c r="M28" s="385"/>
      <c r="N28" s="385"/>
      <c r="O28" s="385"/>
      <c r="P28" s="406"/>
      <c r="Q28" s="407"/>
      <c r="R28" s="408"/>
      <c r="S28" s="397"/>
      <c r="T28" s="401"/>
      <c r="U28" s="401"/>
      <c r="V28" s="401"/>
      <c r="W28" s="401"/>
      <c r="X28" s="401"/>
      <c r="Y28" s="401"/>
      <c r="Z28" s="401"/>
      <c r="AA28" s="401"/>
      <c r="AB28" s="398"/>
      <c r="AC28" s="397"/>
      <c r="AD28" s="398"/>
      <c r="AE28" s="381"/>
      <c r="AF28" s="382"/>
      <c r="AG28" s="382"/>
      <c r="AH28" s="382"/>
      <c r="AI28" s="382"/>
      <c r="AJ28" s="382"/>
      <c r="AK28" s="382"/>
      <c r="AL28" s="382"/>
      <c r="AM28" s="382"/>
      <c r="AN28" s="383"/>
      <c r="AO28" s="365"/>
      <c r="AP28" s="365"/>
      <c r="AQ28" s="365"/>
      <c r="AR28" s="365"/>
      <c r="AS28" s="364"/>
      <c r="AT28" s="364"/>
      <c r="AU28" s="364"/>
      <c r="AV28" s="10"/>
      <c r="AZ28" s="12">
        <v>11</v>
      </c>
    </row>
    <row r="29" spans="2:52" ht="9" customHeight="1" x14ac:dyDescent="0.15">
      <c r="B29" s="461" t="s">
        <v>185</v>
      </c>
      <c r="C29" s="462"/>
      <c r="D29" s="463"/>
      <c r="E29" s="461" t="s">
        <v>185</v>
      </c>
      <c r="F29" s="462"/>
      <c r="G29" s="463"/>
      <c r="H29" s="481" t="str">
        <f>IF(ＤＡＴＡ!P12="","",ＤＡＴＡ!P12)</f>
        <v/>
      </c>
      <c r="I29" s="481"/>
      <c r="J29" s="481"/>
      <c r="K29" s="481"/>
      <c r="L29" s="481"/>
      <c r="M29" s="481"/>
      <c r="N29" s="481"/>
      <c r="O29" s="481"/>
      <c r="P29" s="402" t="str">
        <f>IF(ＤＡＴＡ!X12="","",ＤＡＴＡ!X12)</f>
        <v/>
      </c>
      <c r="Q29" s="359"/>
      <c r="R29" s="403"/>
      <c r="S29" s="402" t="str">
        <f>IF(ＤＡＴＡ!AA12="","",ＤＡＴＡ!AA12)</f>
        <v/>
      </c>
      <c r="T29" s="359"/>
      <c r="U29" s="359"/>
      <c r="V29" s="359"/>
      <c r="W29" s="359"/>
      <c r="X29" s="359"/>
      <c r="Y29" s="359"/>
      <c r="Z29" s="359"/>
      <c r="AA29" s="359"/>
      <c r="AB29" s="403"/>
      <c r="AC29" s="451" t="str">
        <f>IF(ＤＡＴＡ!AK12="","",ＤＡＴＡ!AK12)</f>
        <v/>
      </c>
      <c r="AD29" s="451"/>
      <c r="AE29" s="402" t="str">
        <f>IF(ＤＡＴＡ!AM12="","",ＤＡＴＡ!AM12)</f>
        <v/>
      </c>
      <c r="AF29" s="359"/>
      <c r="AG29" s="359"/>
      <c r="AH29" s="359" t="s">
        <v>22</v>
      </c>
      <c r="AI29" s="399" t="str">
        <f>IF(ＤＡＴＡ!AQ12="","",ＤＡＴＡ!AQ12)</f>
        <v/>
      </c>
      <c r="AJ29" s="399"/>
      <c r="AK29" s="359" t="s">
        <v>22</v>
      </c>
      <c r="AL29" s="359" t="str">
        <f>IF(ＤＡＴＡ!AT12="","",ＤＡＴＡ!AT12)</f>
        <v/>
      </c>
      <c r="AM29" s="359"/>
      <c r="AN29" s="89"/>
      <c r="AO29" s="434" t="str">
        <f>IF(ＤＡＴＡ!AW12="","",ＤＡＴＡ!AW12)</f>
        <v/>
      </c>
      <c r="AP29" s="435"/>
      <c r="AQ29" s="435"/>
      <c r="AR29" s="436"/>
      <c r="AS29" s="364" t="str">
        <f>IF(ＤＡＴＡ!BA12="","",ＤＡＴＡ!BA12)</f>
        <v/>
      </c>
      <c r="AT29" s="364"/>
      <c r="AU29" s="364"/>
      <c r="AV29" s="10"/>
      <c r="AZ29" s="12">
        <v>12</v>
      </c>
    </row>
    <row r="30" spans="2:52" ht="9" customHeight="1" x14ac:dyDescent="0.15">
      <c r="B30" s="464"/>
      <c r="C30" s="465"/>
      <c r="D30" s="466"/>
      <c r="E30" s="464"/>
      <c r="F30" s="465"/>
      <c r="G30" s="466"/>
      <c r="H30" s="481"/>
      <c r="I30" s="481"/>
      <c r="J30" s="481"/>
      <c r="K30" s="481"/>
      <c r="L30" s="481"/>
      <c r="M30" s="481"/>
      <c r="N30" s="481"/>
      <c r="O30" s="481"/>
      <c r="P30" s="404"/>
      <c r="Q30" s="360"/>
      <c r="R30" s="405"/>
      <c r="S30" s="482"/>
      <c r="T30" s="483"/>
      <c r="U30" s="483"/>
      <c r="V30" s="483"/>
      <c r="W30" s="483"/>
      <c r="X30" s="483"/>
      <c r="Y30" s="483"/>
      <c r="Z30" s="483"/>
      <c r="AA30" s="483"/>
      <c r="AB30" s="484"/>
      <c r="AC30" s="451"/>
      <c r="AD30" s="451"/>
      <c r="AE30" s="404"/>
      <c r="AF30" s="360"/>
      <c r="AG30" s="360"/>
      <c r="AH30" s="360"/>
      <c r="AI30" s="400"/>
      <c r="AJ30" s="400"/>
      <c r="AK30" s="360"/>
      <c r="AL30" s="360"/>
      <c r="AM30" s="360"/>
      <c r="AN30" s="85"/>
      <c r="AO30" s="437"/>
      <c r="AP30" s="360"/>
      <c r="AQ30" s="360"/>
      <c r="AR30" s="405"/>
      <c r="AS30" s="364"/>
      <c r="AT30" s="364"/>
      <c r="AU30" s="364"/>
      <c r="AV30" s="10"/>
      <c r="AZ30" s="16">
        <v>1</v>
      </c>
    </row>
    <row r="31" spans="2:52" ht="9" customHeight="1" x14ac:dyDescent="0.15">
      <c r="B31" s="464"/>
      <c r="C31" s="465"/>
      <c r="D31" s="466"/>
      <c r="E31" s="464"/>
      <c r="F31" s="465"/>
      <c r="G31" s="466"/>
      <c r="H31" s="481"/>
      <c r="I31" s="481"/>
      <c r="J31" s="481"/>
      <c r="K31" s="481"/>
      <c r="L31" s="481"/>
      <c r="M31" s="481"/>
      <c r="N31" s="481"/>
      <c r="O31" s="481"/>
      <c r="P31" s="404"/>
      <c r="Q31" s="360"/>
      <c r="R31" s="405"/>
      <c r="S31" s="490" t="str">
        <f>IF(ＤＡＴＡ!AA14="","",ＤＡＴＡ!AA14)</f>
        <v/>
      </c>
      <c r="T31" s="491"/>
      <c r="U31" s="491"/>
      <c r="V31" s="491"/>
      <c r="W31" s="491"/>
      <c r="X31" s="491"/>
      <c r="Y31" s="491"/>
      <c r="Z31" s="491"/>
      <c r="AA31" s="491"/>
      <c r="AB31" s="492"/>
      <c r="AC31" s="451"/>
      <c r="AD31" s="451"/>
      <c r="AE31" s="324" t="s">
        <v>23</v>
      </c>
      <c r="AF31" s="317" t="str">
        <f>IF(ＤＡＴＡ!AN14="","",ＤＡＴＡ!AN14)</f>
        <v/>
      </c>
      <c r="AG31" s="317"/>
      <c r="AH31" s="317" t="s">
        <v>24</v>
      </c>
      <c r="AI31" s="400"/>
      <c r="AJ31" s="400"/>
      <c r="AK31" s="317" t="s">
        <v>25</v>
      </c>
      <c r="AL31" s="360"/>
      <c r="AM31" s="360"/>
      <c r="AN31" s="426" t="s">
        <v>26</v>
      </c>
      <c r="AO31" s="437"/>
      <c r="AP31" s="360"/>
      <c r="AQ31" s="360"/>
      <c r="AR31" s="405"/>
      <c r="AS31" s="364"/>
      <c r="AT31" s="364"/>
      <c r="AU31" s="364"/>
      <c r="AV31" s="10"/>
      <c r="AZ31" s="16">
        <v>2</v>
      </c>
    </row>
    <row r="32" spans="2:52" ht="9" customHeight="1" x14ac:dyDescent="0.15">
      <c r="B32" s="464"/>
      <c r="C32" s="465"/>
      <c r="D32" s="466"/>
      <c r="E32" s="464"/>
      <c r="F32" s="465"/>
      <c r="G32" s="466"/>
      <c r="H32" s="481"/>
      <c r="I32" s="481"/>
      <c r="J32" s="481"/>
      <c r="K32" s="481"/>
      <c r="L32" s="481"/>
      <c r="M32" s="481"/>
      <c r="N32" s="481"/>
      <c r="O32" s="481"/>
      <c r="P32" s="406"/>
      <c r="Q32" s="407"/>
      <c r="R32" s="408"/>
      <c r="S32" s="406"/>
      <c r="T32" s="407"/>
      <c r="U32" s="407"/>
      <c r="V32" s="407"/>
      <c r="W32" s="407"/>
      <c r="X32" s="407"/>
      <c r="Y32" s="407"/>
      <c r="Z32" s="407"/>
      <c r="AA32" s="407"/>
      <c r="AB32" s="408"/>
      <c r="AC32" s="451"/>
      <c r="AD32" s="451"/>
      <c r="AE32" s="325"/>
      <c r="AF32" s="318"/>
      <c r="AG32" s="318"/>
      <c r="AH32" s="318"/>
      <c r="AI32" s="401"/>
      <c r="AJ32" s="401"/>
      <c r="AK32" s="318"/>
      <c r="AL32" s="407"/>
      <c r="AM32" s="407"/>
      <c r="AN32" s="427"/>
      <c r="AO32" s="437"/>
      <c r="AP32" s="360"/>
      <c r="AQ32" s="360"/>
      <c r="AR32" s="405"/>
      <c r="AS32" s="364"/>
      <c r="AT32" s="364"/>
      <c r="AU32" s="364"/>
      <c r="AV32" s="10"/>
      <c r="AZ32" s="16">
        <v>3</v>
      </c>
    </row>
    <row r="33" spans="2:52" ht="9" customHeight="1" x14ac:dyDescent="0.15">
      <c r="B33" s="464"/>
      <c r="C33" s="465"/>
      <c r="D33" s="466"/>
      <c r="E33" s="464"/>
      <c r="F33" s="465"/>
      <c r="G33" s="466"/>
      <c r="H33" s="481" t="str">
        <f>IF(ＤＡＴＡ!P16="","",ＤＡＴＡ!P16)</f>
        <v/>
      </c>
      <c r="I33" s="481"/>
      <c r="J33" s="481"/>
      <c r="K33" s="481"/>
      <c r="L33" s="481"/>
      <c r="M33" s="481"/>
      <c r="N33" s="481"/>
      <c r="O33" s="481"/>
      <c r="P33" s="402" t="str">
        <f>IF(ＤＡＴＡ!X16="","",ＤＡＴＡ!X16)</f>
        <v/>
      </c>
      <c r="Q33" s="359"/>
      <c r="R33" s="403"/>
      <c r="S33" s="402" t="str">
        <f>IF(ＤＡＴＡ!AA16="","",ＤＡＴＡ!AA16)</f>
        <v/>
      </c>
      <c r="T33" s="359"/>
      <c r="U33" s="359"/>
      <c r="V33" s="359"/>
      <c r="W33" s="359"/>
      <c r="X33" s="359"/>
      <c r="Y33" s="359"/>
      <c r="Z33" s="359"/>
      <c r="AA33" s="359"/>
      <c r="AB33" s="403"/>
      <c r="AC33" s="451" t="str">
        <f>IF(ＤＡＴＡ!AK16="","",ＤＡＴＡ!AK16)</f>
        <v/>
      </c>
      <c r="AD33" s="451"/>
      <c r="AE33" s="402" t="str">
        <f>IF(ＤＡＴＡ!AM16="","",ＤＡＴＡ!AM16)</f>
        <v/>
      </c>
      <c r="AF33" s="359"/>
      <c r="AG33" s="359"/>
      <c r="AH33" s="359" t="s">
        <v>22</v>
      </c>
      <c r="AI33" s="399" t="str">
        <f>IF(ＤＡＴＡ!AQ16="","",ＤＡＴＡ!AQ16)</f>
        <v/>
      </c>
      <c r="AJ33" s="399"/>
      <c r="AK33" s="359" t="s">
        <v>22</v>
      </c>
      <c r="AL33" s="359" t="str">
        <f>IF(ＤＡＴＡ!AT16="","",ＤＡＴＡ!AT16)</f>
        <v/>
      </c>
      <c r="AM33" s="359"/>
      <c r="AN33" s="89"/>
      <c r="AO33" s="437"/>
      <c r="AP33" s="360"/>
      <c r="AQ33" s="360"/>
      <c r="AR33" s="405"/>
      <c r="AS33" s="364" t="str">
        <f>IF(ＤＡＴＡ!BA16="","",ＤＡＴＡ!BA16)</f>
        <v/>
      </c>
      <c r="AT33" s="364"/>
      <c r="AU33" s="364"/>
      <c r="AV33" s="10"/>
      <c r="AZ33" s="16">
        <v>4</v>
      </c>
    </row>
    <row r="34" spans="2:52" ht="9" customHeight="1" x14ac:dyDescent="0.15">
      <c r="B34" s="464"/>
      <c r="C34" s="465"/>
      <c r="D34" s="466"/>
      <c r="E34" s="464"/>
      <c r="F34" s="465"/>
      <c r="G34" s="466"/>
      <c r="H34" s="481"/>
      <c r="I34" s="481"/>
      <c r="J34" s="481"/>
      <c r="K34" s="481"/>
      <c r="L34" s="481"/>
      <c r="M34" s="481"/>
      <c r="N34" s="481"/>
      <c r="O34" s="481"/>
      <c r="P34" s="404"/>
      <c r="Q34" s="360"/>
      <c r="R34" s="405"/>
      <c r="S34" s="482"/>
      <c r="T34" s="483"/>
      <c r="U34" s="483"/>
      <c r="V34" s="483"/>
      <c r="W34" s="483"/>
      <c r="X34" s="483"/>
      <c r="Y34" s="483"/>
      <c r="Z34" s="483"/>
      <c r="AA34" s="483"/>
      <c r="AB34" s="484"/>
      <c r="AC34" s="451"/>
      <c r="AD34" s="451"/>
      <c r="AE34" s="404"/>
      <c r="AF34" s="360"/>
      <c r="AG34" s="360"/>
      <c r="AH34" s="360"/>
      <c r="AI34" s="400"/>
      <c r="AJ34" s="400"/>
      <c r="AK34" s="360"/>
      <c r="AL34" s="360"/>
      <c r="AM34" s="360"/>
      <c r="AN34" s="85"/>
      <c r="AO34" s="437"/>
      <c r="AP34" s="360"/>
      <c r="AQ34" s="360"/>
      <c r="AR34" s="405"/>
      <c r="AS34" s="364"/>
      <c r="AT34" s="364"/>
      <c r="AU34" s="364"/>
      <c r="AV34" s="10"/>
      <c r="AZ34" s="16">
        <v>5</v>
      </c>
    </row>
    <row r="35" spans="2:52" ht="9" customHeight="1" x14ac:dyDescent="0.15">
      <c r="B35" s="464"/>
      <c r="C35" s="465"/>
      <c r="D35" s="466"/>
      <c r="E35" s="464"/>
      <c r="F35" s="465"/>
      <c r="G35" s="466"/>
      <c r="H35" s="481"/>
      <c r="I35" s="481"/>
      <c r="J35" s="481"/>
      <c r="K35" s="481"/>
      <c r="L35" s="481"/>
      <c r="M35" s="481"/>
      <c r="N35" s="481"/>
      <c r="O35" s="481"/>
      <c r="P35" s="404"/>
      <c r="Q35" s="360"/>
      <c r="R35" s="405"/>
      <c r="S35" s="490" t="str">
        <f>IF(ＤＡＴＡ!AA18="","",ＤＡＴＡ!AA18)</f>
        <v/>
      </c>
      <c r="T35" s="491"/>
      <c r="U35" s="491"/>
      <c r="V35" s="491"/>
      <c r="W35" s="491"/>
      <c r="X35" s="491"/>
      <c r="Y35" s="491"/>
      <c r="Z35" s="491"/>
      <c r="AA35" s="491"/>
      <c r="AB35" s="492"/>
      <c r="AC35" s="451"/>
      <c r="AD35" s="451"/>
      <c r="AE35" s="324" t="s">
        <v>23</v>
      </c>
      <c r="AF35" s="317" t="str">
        <f>IF(ＤＡＴＡ!AN18="","",ＤＡＴＡ!AN18)</f>
        <v/>
      </c>
      <c r="AG35" s="317"/>
      <c r="AH35" s="317" t="s">
        <v>24</v>
      </c>
      <c r="AI35" s="400"/>
      <c r="AJ35" s="400"/>
      <c r="AK35" s="317" t="s">
        <v>25</v>
      </c>
      <c r="AL35" s="360"/>
      <c r="AM35" s="360"/>
      <c r="AN35" s="426" t="s">
        <v>26</v>
      </c>
      <c r="AO35" s="437"/>
      <c r="AP35" s="360"/>
      <c r="AQ35" s="360"/>
      <c r="AR35" s="405"/>
      <c r="AS35" s="364"/>
      <c r="AT35" s="364"/>
      <c r="AU35" s="364"/>
      <c r="AV35" s="10"/>
      <c r="AZ35" s="16">
        <v>6</v>
      </c>
    </row>
    <row r="36" spans="2:52" ht="9" customHeight="1" x14ac:dyDescent="0.15">
      <c r="B36" s="464"/>
      <c r="C36" s="465"/>
      <c r="D36" s="466"/>
      <c r="E36" s="464"/>
      <c r="F36" s="465"/>
      <c r="G36" s="466"/>
      <c r="H36" s="481"/>
      <c r="I36" s="481"/>
      <c r="J36" s="481"/>
      <c r="K36" s="481"/>
      <c r="L36" s="481"/>
      <c r="M36" s="481"/>
      <c r="N36" s="481"/>
      <c r="O36" s="481"/>
      <c r="P36" s="406"/>
      <c r="Q36" s="407"/>
      <c r="R36" s="408"/>
      <c r="S36" s="406"/>
      <c r="T36" s="407"/>
      <c r="U36" s="407"/>
      <c r="V36" s="407"/>
      <c r="W36" s="407"/>
      <c r="X36" s="407"/>
      <c r="Y36" s="407"/>
      <c r="Z36" s="407"/>
      <c r="AA36" s="407"/>
      <c r="AB36" s="408"/>
      <c r="AC36" s="451"/>
      <c r="AD36" s="451"/>
      <c r="AE36" s="325"/>
      <c r="AF36" s="318"/>
      <c r="AG36" s="318"/>
      <c r="AH36" s="318"/>
      <c r="AI36" s="401"/>
      <c r="AJ36" s="401"/>
      <c r="AK36" s="318"/>
      <c r="AL36" s="407"/>
      <c r="AM36" s="407"/>
      <c r="AN36" s="427"/>
      <c r="AO36" s="437"/>
      <c r="AP36" s="360"/>
      <c r="AQ36" s="360"/>
      <c r="AR36" s="405"/>
      <c r="AS36" s="364"/>
      <c r="AT36" s="364"/>
      <c r="AU36" s="364"/>
      <c r="AV36" s="10"/>
      <c r="AZ36" s="16">
        <v>7</v>
      </c>
    </row>
    <row r="37" spans="2:52" ht="9" customHeight="1" x14ac:dyDescent="0.15">
      <c r="B37" s="464"/>
      <c r="C37" s="465"/>
      <c r="D37" s="466"/>
      <c r="E37" s="464"/>
      <c r="F37" s="465"/>
      <c r="G37" s="466"/>
      <c r="H37" s="481" t="str">
        <f>IF(ＤＡＴＡ!P20="","",ＤＡＴＡ!P20)</f>
        <v/>
      </c>
      <c r="I37" s="481"/>
      <c r="J37" s="481"/>
      <c r="K37" s="481"/>
      <c r="L37" s="481"/>
      <c r="M37" s="481"/>
      <c r="N37" s="481"/>
      <c r="O37" s="481"/>
      <c r="P37" s="402" t="str">
        <f>IF(ＤＡＴＡ!X20="","",ＤＡＴＡ!X20)</f>
        <v/>
      </c>
      <c r="Q37" s="359"/>
      <c r="R37" s="403"/>
      <c r="S37" s="402" t="str">
        <f>IF(ＤＡＴＡ!AA20="","",ＤＡＴＡ!AA20)</f>
        <v/>
      </c>
      <c r="T37" s="359"/>
      <c r="U37" s="359"/>
      <c r="V37" s="359"/>
      <c r="W37" s="359"/>
      <c r="X37" s="359"/>
      <c r="Y37" s="359"/>
      <c r="Z37" s="359"/>
      <c r="AA37" s="359"/>
      <c r="AB37" s="403"/>
      <c r="AC37" s="451" t="str">
        <f>IF(ＤＡＴＡ!AK20="","",ＤＡＴＡ!AK20)</f>
        <v/>
      </c>
      <c r="AD37" s="451"/>
      <c r="AE37" s="402" t="str">
        <f>IF(ＤＡＴＡ!AM20="","",ＤＡＴＡ!AM20)</f>
        <v/>
      </c>
      <c r="AF37" s="359"/>
      <c r="AG37" s="359"/>
      <c r="AH37" s="359" t="s">
        <v>22</v>
      </c>
      <c r="AI37" s="399" t="str">
        <f>IF(ＤＡＴＡ!AQ20="","",ＤＡＴＡ!AQ20)</f>
        <v/>
      </c>
      <c r="AJ37" s="399"/>
      <c r="AK37" s="359" t="s">
        <v>22</v>
      </c>
      <c r="AL37" s="359" t="str">
        <f>IF(ＤＡＴＡ!AT20="","",ＤＡＴＡ!AT20)</f>
        <v/>
      </c>
      <c r="AM37" s="359"/>
      <c r="AN37" s="89"/>
      <c r="AO37" s="437"/>
      <c r="AP37" s="360"/>
      <c r="AQ37" s="360"/>
      <c r="AR37" s="405"/>
      <c r="AS37" s="364" t="str">
        <f>IF(ＤＡＴＡ!BA20="","",ＤＡＴＡ!BA20)</f>
        <v/>
      </c>
      <c r="AT37" s="364"/>
      <c r="AU37" s="364"/>
      <c r="AV37" s="10"/>
      <c r="AZ37" s="16">
        <v>8</v>
      </c>
    </row>
    <row r="38" spans="2:52" ht="9" customHeight="1" x14ac:dyDescent="0.15">
      <c r="B38" s="464"/>
      <c r="C38" s="465"/>
      <c r="D38" s="466"/>
      <c r="E38" s="464"/>
      <c r="F38" s="465"/>
      <c r="G38" s="466"/>
      <c r="H38" s="481"/>
      <c r="I38" s="481"/>
      <c r="J38" s="481"/>
      <c r="K38" s="481"/>
      <c r="L38" s="481"/>
      <c r="M38" s="481"/>
      <c r="N38" s="481"/>
      <c r="O38" s="481"/>
      <c r="P38" s="404"/>
      <c r="Q38" s="360"/>
      <c r="R38" s="405"/>
      <c r="S38" s="482"/>
      <c r="T38" s="483"/>
      <c r="U38" s="483"/>
      <c r="V38" s="483"/>
      <c r="W38" s="483"/>
      <c r="X38" s="483"/>
      <c r="Y38" s="483"/>
      <c r="Z38" s="483"/>
      <c r="AA38" s="483"/>
      <c r="AB38" s="484"/>
      <c r="AC38" s="451"/>
      <c r="AD38" s="451"/>
      <c r="AE38" s="404"/>
      <c r="AF38" s="360"/>
      <c r="AG38" s="360"/>
      <c r="AH38" s="360"/>
      <c r="AI38" s="400"/>
      <c r="AJ38" s="400"/>
      <c r="AK38" s="360"/>
      <c r="AL38" s="360"/>
      <c r="AM38" s="360"/>
      <c r="AN38" s="85"/>
      <c r="AO38" s="437"/>
      <c r="AP38" s="360"/>
      <c r="AQ38" s="360"/>
      <c r="AR38" s="405"/>
      <c r="AS38" s="364"/>
      <c r="AT38" s="364"/>
      <c r="AU38" s="364"/>
      <c r="AV38" s="10"/>
      <c r="AZ38" s="16">
        <v>9</v>
      </c>
    </row>
    <row r="39" spans="2:52" ht="9" customHeight="1" x14ac:dyDescent="0.15">
      <c r="B39" s="464"/>
      <c r="C39" s="465"/>
      <c r="D39" s="466"/>
      <c r="E39" s="464"/>
      <c r="F39" s="465"/>
      <c r="G39" s="466"/>
      <c r="H39" s="481"/>
      <c r="I39" s="481"/>
      <c r="J39" s="481"/>
      <c r="K39" s="481"/>
      <c r="L39" s="481"/>
      <c r="M39" s="481"/>
      <c r="N39" s="481"/>
      <c r="O39" s="481"/>
      <c r="P39" s="404"/>
      <c r="Q39" s="360"/>
      <c r="R39" s="405"/>
      <c r="S39" s="490" t="str">
        <f>IF(ＤＡＴＡ!AA22="","",ＤＡＴＡ!AA22)</f>
        <v/>
      </c>
      <c r="T39" s="491"/>
      <c r="U39" s="491"/>
      <c r="V39" s="491"/>
      <c r="W39" s="491"/>
      <c r="X39" s="491"/>
      <c r="Y39" s="491"/>
      <c r="Z39" s="491"/>
      <c r="AA39" s="491"/>
      <c r="AB39" s="492"/>
      <c r="AC39" s="451"/>
      <c r="AD39" s="451"/>
      <c r="AE39" s="324" t="s">
        <v>23</v>
      </c>
      <c r="AF39" s="317" t="str">
        <f>IF(ＤＡＴＡ!AN22="","",ＤＡＴＡ!AN22)</f>
        <v/>
      </c>
      <c r="AG39" s="317"/>
      <c r="AH39" s="317" t="s">
        <v>24</v>
      </c>
      <c r="AI39" s="400"/>
      <c r="AJ39" s="400"/>
      <c r="AK39" s="317" t="s">
        <v>25</v>
      </c>
      <c r="AL39" s="360"/>
      <c r="AM39" s="360"/>
      <c r="AN39" s="426" t="s">
        <v>26</v>
      </c>
      <c r="AO39" s="437"/>
      <c r="AP39" s="360"/>
      <c r="AQ39" s="360"/>
      <c r="AR39" s="405"/>
      <c r="AS39" s="364"/>
      <c r="AT39" s="364"/>
      <c r="AU39" s="364"/>
      <c r="AV39" s="10"/>
      <c r="AZ39" s="16">
        <v>10</v>
      </c>
    </row>
    <row r="40" spans="2:52" ht="9" customHeight="1" x14ac:dyDescent="0.15">
      <c r="B40" s="464"/>
      <c r="C40" s="465"/>
      <c r="D40" s="466"/>
      <c r="E40" s="464"/>
      <c r="F40" s="465"/>
      <c r="G40" s="466"/>
      <c r="H40" s="481"/>
      <c r="I40" s="481"/>
      <c r="J40" s="481"/>
      <c r="K40" s="481"/>
      <c r="L40" s="481"/>
      <c r="M40" s="481"/>
      <c r="N40" s="481"/>
      <c r="O40" s="481"/>
      <c r="P40" s="406"/>
      <c r="Q40" s="407"/>
      <c r="R40" s="408"/>
      <c r="S40" s="406"/>
      <c r="T40" s="407"/>
      <c r="U40" s="407"/>
      <c r="V40" s="407"/>
      <c r="W40" s="407"/>
      <c r="X40" s="407"/>
      <c r="Y40" s="407"/>
      <c r="Z40" s="407"/>
      <c r="AA40" s="407"/>
      <c r="AB40" s="408"/>
      <c r="AC40" s="451"/>
      <c r="AD40" s="451"/>
      <c r="AE40" s="325"/>
      <c r="AF40" s="318"/>
      <c r="AG40" s="318"/>
      <c r="AH40" s="318"/>
      <c r="AI40" s="401"/>
      <c r="AJ40" s="401"/>
      <c r="AK40" s="318"/>
      <c r="AL40" s="407"/>
      <c r="AM40" s="407"/>
      <c r="AN40" s="427"/>
      <c r="AO40" s="437"/>
      <c r="AP40" s="360"/>
      <c r="AQ40" s="360"/>
      <c r="AR40" s="405"/>
      <c r="AS40" s="364"/>
      <c r="AT40" s="364"/>
      <c r="AU40" s="364"/>
      <c r="AV40" s="10"/>
      <c r="AZ40" s="16">
        <v>11</v>
      </c>
    </row>
    <row r="41" spans="2:52" ht="9" customHeight="1" x14ac:dyDescent="0.15">
      <c r="B41" s="464"/>
      <c r="C41" s="465"/>
      <c r="D41" s="466"/>
      <c r="E41" s="464"/>
      <c r="F41" s="465"/>
      <c r="G41" s="466"/>
      <c r="H41" s="481" t="str">
        <f>IF(ＤＡＴＡ!P24="","",ＤＡＴＡ!P24)</f>
        <v/>
      </c>
      <c r="I41" s="481"/>
      <c r="J41" s="481"/>
      <c r="K41" s="481"/>
      <c r="L41" s="481"/>
      <c r="M41" s="481"/>
      <c r="N41" s="481"/>
      <c r="O41" s="481"/>
      <c r="P41" s="402" t="str">
        <f>IF(ＤＡＴＡ!X24="","",ＤＡＴＡ!X24)</f>
        <v/>
      </c>
      <c r="Q41" s="359"/>
      <c r="R41" s="403"/>
      <c r="S41" s="402" t="str">
        <f>IF(ＤＡＴＡ!AA24="","",ＤＡＴＡ!AA24)</f>
        <v/>
      </c>
      <c r="T41" s="359"/>
      <c r="U41" s="359"/>
      <c r="V41" s="359"/>
      <c r="W41" s="359"/>
      <c r="X41" s="359"/>
      <c r="Y41" s="359"/>
      <c r="Z41" s="359"/>
      <c r="AA41" s="359"/>
      <c r="AB41" s="403"/>
      <c r="AC41" s="451" t="str">
        <f>IF(ＤＡＴＡ!AK24="","",ＤＡＴＡ!AK24)</f>
        <v/>
      </c>
      <c r="AD41" s="451"/>
      <c r="AE41" s="402" t="str">
        <f>IF(ＤＡＴＡ!AM24="","",ＤＡＴＡ!AM24)</f>
        <v/>
      </c>
      <c r="AF41" s="359"/>
      <c r="AG41" s="359"/>
      <c r="AH41" s="359" t="s">
        <v>22</v>
      </c>
      <c r="AI41" s="399" t="str">
        <f>IF(ＤＡＴＡ!AQ24="","",ＤＡＴＡ!AQ24)</f>
        <v/>
      </c>
      <c r="AJ41" s="399"/>
      <c r="AK41" s="359" t="s">
        <v>22</v>
      </c>
      <c r="AL41" s="359" t="str">
        <f>IF(ＤＡＴＡ!AT24="","",ＤＡＴＡ!AT24)</f>
        <v/>
      </c>
      <c r="AM41" s="359"/>
      <c r="AN41" s="89"/>
      <c r="AO41" s="437"/>
      <c r="AP41" s="360"/>
      <c r="AQ41" s="360"/>
      <c r="AR41" s="405"/>
      <c r="AS41" s="364" t="str">
        <f>IF(ＤＡＴＡ!BA24="","",ＤＡＴＡ!BA24)</f>
        <v/>
      </c>
      <c r="AT41" s="364"/>
      <c r="AU41" s="364"/>
      <c r="AV41" s="10"/>
      <c r="AZ41" s="16">
        <v>12</v>
      </c>
    </row>
    <row r="42" spans="2:52" ht="9" customHeight="1" x14ac:dyDescent="0.15">
      <c r="B42" s="464"/>
      <c r="C42" s="465"/>
      <c r="D42" s="466"/>
      <c r="E42" s="464"/>
      <c r="F42" s="465"/>
      <c r="G42" s="466"/>
      <c r="H42" s="481"/>
      <c r="I42" s="481"/>
      <c r="J42" s="481"/>
      <c r="K42" s="481"/>
      <c r="L42" s="481"/>
      <c r="M42" s="481"/>
      <c r="N42" s="481"/>
      <c r="O42" s="481"/>
      <c r="P42" s="404"/>
      <c r="Q42" s="360"/>
      <c r="R42" s="405"/>
      <c r="S42" s="482"/>
      <c r="T42" s="483"/>
      <c r="U42" s="483"/>
      <c r="V42" s="483"/>
      <c r="W42" s="483"/>
      <c r="X42" s="483"/>
      <c r="Y42" s="483"/>
      <c r="Z42" s="483"/>
      <c r="AA42" s="483"/>
      <c r="AB42" s="484"/>
      <c r="AC42" s="451"/>
      <c r="AD42" s="451"/>
      <c r="AE42" s="404"/>
      <c r="AF42" s="360"/>
      <c r="AG42" s="360"/>
      <c r="AH42" s="360"/>
      <c r="AI42" s="400"/>
      <c r="AJ42" s="400"/>
      <c r="AK42" s="360"/>
      <c r="AL42" s="360"/>
      <c r="AM42" s="360"/>
      <c r="AN42" s="85"/>
      <c r="AO42" s="437"/>
      <c r="AP42" s="360"/>
      <c r="AQ42" s="360"/>
      <c r="AR42" s="405"/>
      <c r="AS42" s="364"/>
      <c r="AT42" s="364"/>
      <c r="AU42" s="364"/>
      <c r="AV42" s="10"/>
      <c r="AZ42" s="16">
        <v>13</v>
      </c>
    </row>
    <row r="43" spans="2:52" ht="9" customHeight="1" x14ac:dyDescent="0.15">
      <c r="B43" s="464"/>
      <c r="C43" s="465"/>
      <c r="D43" s="466"/>
      <c r="E43" s="464"/>
      <c r="F43" s="465"/>
      <c r="G43" s="466"/>
      <c r="H43" s="481"/>
      <c r="I43" s="481"/>
      <c r="J43" s="481"/>
      <c r="K43" s="481"/>
      <c r="L43" s="481"/>
      <c r="M43" s="481"/>
      <c r="N43" s="481"/>
      <c r="O43" s="481"/>
      <c r="P43" s="404"/>
      <c r="Q43" s="360"/>
      <c r="R43" s="405"/>
      <c r="S43" s="490" t="str">
        <f>IF(ＤＡＴＡ!AA26="","",ＤＡＴＡ!AA26)</f>
        <v/>
      </c>
      <c r="T43" s="491"/>
      <c r="U43" s="491"/>
      <c r="V43" s="491"/>
      <c r="W43" s="491"/>
      <c r="X43" s="491"/>
      <c r="Y43" s="491"/>
      <c r="Z43" s="491"/>
      <c r="AA43" s="491"/>
      <c r="AB43" s="492"/>
      <c r="AC43" s="451"/>
      <c r="AD43" s="451"/>
      <c r="AE43" s="324" t="s">
        <v>23</v>
      </c>
      <c r="AF43" s="317" t="str">
        <f>IF(ＤＡＴＡ!AN26="","",ＤＡＴＡ!AN26)</f>
        <v/>
      </c>
      <c r="AG43" s="317"/>
      <c r="AH43" s="317" t="s">
        <v>24</v>
      </c>
      <c r="AI43" s="400"/>
      <c r="AJ43" s="400"/>
      <c r="AK43" s="317" t="s">
        <v>25</v>
      </c>
      <c r="AL43" s="360"/>
      <c r="AM43" s="360"/>
      <c r="AN43" s="426" t="s">
        <v>26</v>
      </c>
      <c r="AO43" s="437"/>
      <c r="AP43" s="360"/>
      <c r="AQ43" s="360"/>
      <c r="AR43" s="405"/>
      <c r="AS43" s="364"/>
      <c r="AT43" s="364"/>
      <c r="AU43" s="364"/>
      <c r="AV43" s="10"/>
      <c r="AZ43" s="16">
        <v>14</v>
      </c>
    </row>
    <row r="44" spans="2:52" ht="9" customHeight="1" x14ac:dyDescent="0.15">
      <c r="B44" s="467"/>
      <c r="C44" s="468"/>
      <c r="D44" s="469"/>
      <c r="E44" s="464"/>
      <c r="F44" s="465"/>
      <c r="G44" s="466"/>
      <c r="H44" s="481"/>
      <c r="I44" s="481"/>
      <c r="J44" s="481"/>
      <c r="K44" s="481"/>
      <c r="L44" s="481"/>
      <c r="M44" s="481"/>
      <c r="N44" s="481"/>
      <c r="O44" s="481"/>
      <c r="P44" s="406"/>
      <c r="Q44" s="407"/>
      <c r="R44" s="408"/>
      <c r="S44" s="406"/>
      <c r="T44" s="407"/>
      <c r="U44" s="407"/>
      <c r="V44" s="407"/>
      <c r="W44" s="407"/>
      <c r="X44" s="407"/>
      <c r="Y44" s="407"/>
      <c r="Z44" s="407"/>
      <c r="AA44" s="407"/>
      <c r="AB44" s="408"/>
      <c r="AC44" s="451"/>
      <c r="AD44" s="451"/>
      <c r="AE44" s="325"/>
      <c r="AF44" s="318"/>
      <c r="AG44" s="318"/>
      <c r="AH44" s="318"/>
      <c r="AI44" s="401"/>
      <c r="AJ44" s="401"/>
      <c r="AK44" s="318"/>
      <c r="AL44" s="407"/>
      <c r="AM44" s="407"/>
      <c r="AN44" s="427"/>
      <c r="AO44" s="437"/>
      <c r="AP44" s="360"/>
      <c r="AQ44" s="360"/>
      <c r="AR44" s="405"/>
      <c r="AS44" s="364"/>
      <c r="AT44" s="364"/>
      <c r="AU44" s="364"/>
      <c r="AV44" s="10"/>
      <c r="AZ44" s="16">
        <v>15</v>
      </c>
    </row>
    <row r="45" spans="2:52" ht="9" customHeight="1" x14ac:dyDescent="0.15">
      <c r="B45" s="470"/>
      <c r="C45" s="471"/>
      <c r="D45" s="472"/>
      <c r="E45" s="464"/>
      <c r="F45" s="465"/>
      <c r="G45" s="466"/>
      <c r="H45" s="481" t="str">
        <f>IF(ＤＡＴＡ!P28="","",ＤＡＴＡ!P28)</f>
        <v/>
      </c>
      <c r="I45" s="481"/>
      <c r="J45" s="481"/>
      <c r="K45" s="481"/>
      <c r="L45" s="481"/>
      <c r="M45" s="481"/>
      <c r="N45" s="481"/>
      <c r="O45" s="481"/>
      <c r="P45" s="402" t="str">
        <f>IF(ＤＡＴＡ!X28="","",ＤＡＴＡ!X28)</f>
        <v/>
      </c>
      <c r="Q45" s="359"/>
      <c r="R45" s="403"/>
      <c r="S45" s="402" t="str">
        <f>IF(ＤＡＴＡ!AA28="","",ＤＡＴＡ!AA28)</f>
        <v/>
      </c>
      <c r="T45" s="359"/>
      <c r="U45" s="359"/>
      <c r="V45" s="359"/>
      <c r="W45" s="359"/>
      <c r="X45" s="359"/>
      <c r="Y45" s="359"/>
      <c r="Z45" s="359"/>
      <c r="AA45" s="359"/>
      <c r="AB45" s="403"/>
      <c r="AC45" s="451" t="str">
        <f>IF(ＤＡＴＡ!AK28="","",ＤＡＴＡ!AK28)</f>
        <v/>
      </c>
      <c r="AD45" s="451"/>
      <c r="AE45" s="402" t="str">
        <f>IF(ＤＡＴＡ!AM28="","",ＤＡＴＡ!AM28)</f>
        <v/>
      </c>
      <c r="AF45" s="359"/>
      <c r="AG45" s="359"/>
      <c r="AH45" s="359" t="s">
        <v>22</v>
      </c>
      <c r="AI45" s="399" t="str">
        <f>IF(ＤＡＴＡ!AQ28="","",ＤＡＴＡ!AQ28)</f>
        <v/>
      </c>
      <c r="AJ45" s="399"/>
      <c r="AK45" s="359" t="s">
        <v>22</v>
      </c>
      <c r="AL45" s="359" t="str">
        <f>IF(ＤＡＴＡ!AT28="","",ＤＡＴＡ!AT28)</f>
        <v/>
      </c>
      <c r="AM45" s="359"/>
      <c r="AN45" s="89"/>
      <c r="AO45" s="437"/>
      <c r="AP45" s="360"/>
      <c r="AQ45" s="360"/>
      <c r="AR45" s="405"/>
      <c r="AS45" s="364" t="str">
        <f>IF(ＤＡＴＡ!BA28="","",ＤＡＴＡ!BA28)</f>
        <v/>
      </c>
      <c r="AT45" s="364"/>
      <c r="AU45" s="364"/>
      <c r="AV45" s="10"/>
      <c r="AZ45" s="16">
        <v>16</v>
      </c>
    </row>
    <row r="46" spans="2:52" ht="9" customHeight="1" x14ac:dyDescent="0.15">
      <c r="B46" s="473"/>
      <c r="C46" s="474"/>
      <c r="D46" s="475"/>
      <c r="E46" s="464"/>
      <c r="F46" s="465"/>
      <c r="G46" s="466"/>
      <c r="H46" s="481"/>
      <c r="I46" s="481"/>
      <c r="J46" s="481"/>
      <c r="K46" s="481"/>
      <c r="L46" s="481"/>
      <c r="M46" s="481"/>
      <c r="N46" s="481"/>
      <c r="O46" s="481"/>
      <c r="P46" s="404"/>
      <c r="Q46" s="360"/>
      <c r="R46" s="405"/>
      <c r="S46" s="482"/>
      <c r="T46" s="483"/>
      <c r="U46" s="483"/>
      <c r="V46" s="483"/>
      <c r="W46" s="483"/>
      <c r="X46" s="483"/>
      <c r="Y46" s="483"/>
      <c r="Z46" s="483"/>
      <c r="AA46" s="483"/>
      <c r="AB46" s="484"/>
      <c r="AC46" s="451"/>
      <c r="AD46" s="451"/>
      <c r="AE46" s="404"/>
      <c r="AF46" s="360"/>
      <c r="AG46" s="360"/>
      <c r="AH46" s="360"/>
      <c r="AI46" s="400"/>
      <c r="AJ46" s="400"/>
      <c r="AK46" s="360"/>
      <c r="AL46" s="360"/>
      <c r="AM46" s="360"/>
      <c r="AN46" s="85"/>
      <c r="AO46" s="437"/>
      <c r="AP46" s="360"/>
      <c r="AQ46" s="360"/>
      <c r="AR46" s="405"/>
      <c r="AS46" s="364"/>
      <c r="AT46" s="364"/>
      <c r="AU46" s="364"/>
      <c r="AV46" s="10"/>
      <c r="AZ46" s="16">
        <v>17</v>
      </c>
    </row>
    <row r="47" spans="2:52" ht="9" customHeight="1" x14ac:dyDescent="0.15">
      <c r="B47" s="473"/>
      <c r="C47" s="474"/>
      <c r="D47" s="475"/>
      <c r="E47" s="464"/>
      <c r="F47" s="465"/>
      <c r="G47" s="466"/>
      <c r="H47" s="481"/>
      <c r="I47" s="481"/>
      <c r="J47" s="481"/>
      <c r="K47" s="481"/>
      <c r="L47" s="481"/>
      <c r="M47" s="481"/>
      <c r="N47" s="481"/>
      <c r="O47" s="481"/>
      <c r="P47" s="404"/>
      <c r="Q47" s="360"/>
      <c r="R47" s="405"/>
      <c r="S47" s="490" t="str">
        <f>IF(ＤＡＴＡ!AA30="","",ＤＡＴＡ!AA30)</f>
        <v/>
      </c>
      <c r="T47" s="491"/>
      <c r="U47" s="491"/>
      <c r="V47" s="491"/>
      <c r="W47" s="491"/>
      <c r="X47" s="491"/>
      <c r="Y47" s="491"/>
      <c r="Z47" s="491"/>
      <c r="AA47" s="491"/>
      <c r="AB47" s="492"/>
      <c r="AC47" s="451"/>
      <c r="AD47" s="451"/>
      <c r="AE47" s="324" t="s">
        <v>23</v>
      </c>
      <c r="AF47" s="317" t="str">
        <f>IF(ＤＡＴＡ!AN30="","",ＤＡＴＡ!AN30)</f>
        <v/>
      </c>
      <c r="AG47" s="317"/>
      <c r="AH47" s="317" t="s">
        <v>24</v>
      </c>
      <c r="AI47" s="400"/>
      <c r="AJ47" s="400"/>
      <c r="AK47" s="317" t="s">
        <v>25</v>
      </c>
      <c r="AL47" s="360"/>
      <c r="AM47" s="360"/>
      <c r="AN47" s="426" t="s">
        <v>26</v>
      </c>
      <c r="AO47" s="437"/>
      <c r="AP47" s="360"/>
      <c r="AQ47" s="360"/>
      <c r="AR47" s="405"/>
      <c r="AS47" s="364"/>
      <c r="AT47" s="364"/>
      <c r="AU47" s="364"/>
      <c r="AV47" s="10"/>
      <c r="AZ47" s="16">
        <v>18</v>
      </c>
    </row>
    <row r="48" spans="2:52" ht="9" customHeight="1" x14ac:dyDescent="0.15">
      <c r="B48" s="473"/>
      <c r="C48" s="474"/>
      <c r="D48" s="475"/>
      <c r="E48" s="464"/>
      <c r="F48" s="465"/>
      <c r="G48" s="466"/>
      <c r="H48" s="481"/>
      <c r="I48" s="481"/>
      <c r="J48" s="481"/>
      <c r="K48" s="481"/>
      <c r="L48" s="481"/>
      <c r="M48" s="481"/>
      <c r="N48" s="481"/>
      <c r="O48" s="481"/>
      <c r="P48" s="406"/>
      <c r="Q48" s="407"/>
      <c r="R48" s="408"/>
      <c r="S48" s="406"/>
      <c r="T48" s="407"/>
      <c r="U48" s="407"/>
      <c r="V48" s="407"/>
      <c r="W48" s="407"/>
      <c r="X48" s="407"/>
      <c r="Y48" s="407"/>
      <c r="Z48" s="407"/>
      <c r="AA48" s="407"/>
      <c r="AB48" s="408"/>
      <c r="AC48" s="451"/>
      <c r="AD48" s="451"/>
      <c r="AE48" s="325"/>
      <c r="AF48" s="318"/>
      <c r="AG48" s="318"/>
      <c r="AH48" s="318"/>
      <c r="AI48" s="401"/>
      <c r="AJ48" s="401"/>
      <c r="AK48" s="318"/>
      <c r="AL48" s="407"/>
      <c r="AM48" s="407"/>
      <c r="AN48" s="427"/>
      <c r="AO48" s="437"/>
      <c r="AP48" s="360"/>
      <c r="AQ48" s="360"/>
      <c r="AR48" s="405"/>
      <c r="AS48" s="364"/>
      <c r="AT48" s="364"/>
      <c r="AU48" s="364"/>
      <c r="AV48" s="10"/>
      <c r="AZ48" s="16">
        <v>19</v>
      </c>
    </row>
    <row r="49" spans="2:52" ht="9" customHeight="1" x14ac:dyDescent="0.15">
      <c r="B49" s="473"/>
      <c r="C49" s="474"/>
      <c r="D49" s="475"/>
      <c r="E49" s="464"/>
      <c r="F49" s="465"/>
      <c r="G49" s="466"/>
      <c r="H49" s="481" t="str">
        <f>IF(ＤＡＴＡ!P32="","",ＤＡＴＡ!P32)</f>
        <v/>
      </c>
      <c r="I49" s="481"/>
      <c r="J49" s="481"/>
      <c r="K49" s="481"/>
      <c r="L49" s="481"/>
      <c r="M49" s="481"/>
      <c r="N49" s="481"/>
      <c r="O49" s="481"/>
      <c r="P49" s="402" t="str">
        <f>IF(ＤＡＴＡ!X32="","",ＤＡＴＡ!X32)</f>
        <v/>
      </c>
      <c r="Q49" s="359"/>
      <c r="R49" s="403"/>
      <c r="S49" s="402" t="str">
        <f>IF(ＤＡＴＡ!AA32="","",ＤＡＴＡ!AA32)</f>
        <v/>
      </c>
      <c r="T49" s="359"/>
      <c r="U49" s="359"/>
      <c r="V49" s="359"/>
      <c r="W49" s="359"/>
      <c r="X49" s="359"/>
      <c r="Y49" s="359"/>
      <c r="Z49" s="359"/>
      <c r="AA49" s="359"/>
      <c r="AB49" s="403"/>
      <c r="AC49" s="451" t="str">
        <f>IF(ＤＡＴＡ!AK32="","",ＤＡＴＡ!AK32)</f>
        <v/>
      </c>
      <c r="AD49" s="451"/>
      <c r="AE49" s="402" t="str">
        <f>IF(ＤＡＴＡ!AM32="","",ＤＡＴＡ!AM32)</f>
        <v/>
      </c>
      <c r="AF49" s="359"/>
      <c r="AG49" s="359"/>
      <c r="AH49" s="359" t="s">
        <v>22</v>
      </c>
      <c r="AI49" s="399" t="str">
        <f>IF(ＤＡＴＡ!AQ32="","",ＤＡＴＡ!AQ32)</f>
        <v/>
      </c>
      <c r="AJ49" s="399"/>
      <c r="AK49" s="359" t="s">
        <v>22</v>
      </c>
      <c r="AL49" s="359" t="str">
        <f>IF(ＤＡＴＡ!AT32="","",ＤＡＴＡ!AT32)</f>
        <v/>
      </c>
      <c r="AM49" s="359"/>
      <c r="AN49" s="89"/>
      <c r="AO49" s="437"/>
      <c r="AP49" s="360"/>
      <c r="AQ49" s="360"/>
      <c r="AR49" s="405"/>
      <c r="AS49" s="364" t="str">
        <f>IF(ＤＡＴＡ!BA32="","",ＤＡＴＡ!BA32)</f>
        <v/>
      </c>
      <c r="AT49" s="364"/>
      <c r="AU49" s="364"/>
      <c r="AV49" s="10"/>
      <c r="AZ49" s="16">
        <v>20</v>
      </c>
    </row>
    <row r="50" spans="2:52" ht="9" customHeight="1" x14ac:dyDescent="0.15">
      <c r="B50" s="473"/>
      <c r="C50" s="474"/>
      <c r="D50" s="475"/>
      <c r="E50" s="464"/>
      <c r="F50" s="465"/>
      <c r="G50" s="466"/>
      <c r="H50" s="481"/>
      <c r="I50" s="481"/>
      <c r="J50" s="481"/>
      <c r="K50" s="481"/>
      <c r="L50" s="481"/>
      <c r="M50" s="481"/>
      <c r="N50" s="481"/>
      <c r="O50" s="481"/>
      <c r="P50" s="404"/>
      <c r="Q50" s="360"/>
      <c r="R50" s="405"/>
      <c r="S50" s="482"/>
      <c r="T50" s="483"/>
      <c r="U50" s="483"/>
      <c r="V50" s="483"/>
      <c r="W50" s="483"/>
      <c r="X50" s="483"/>
      <c r="Y50" s="483"/>
      <c r="Z50" s="483"/>
      <c r="AA50" s="483"/>
      <c r="AB50" s="484"/>
      <c r="AC50" s="451"/>
      <c r="AD50" s="451"/>
      <c r="AE50" s="404"/>
      <c r="AF50" s="360"/>
      <c r="AG50" s="360"/>
      <c r="AH50" s="360"/>
      <c r="AI50" s="400"/>
      <c r="AJ50" s="400"/>
      <c r="AK50" s="360"/>
      <c r="AL50" s="360"/>
      <c r="AM50" s="360"/>
      <c r="AN50" s="85"/>
      <c r="AO50" s="437"/>
      <c r="AP50" s="360"/>
      <c r="AQ50" s="360"/>
      <c r="AR50" s="405"/>
      <c r="AS50" s="364"/>
      <c r="AT50" s="364"/>
      <c r="AU50" s="364"/>
      <c r="AV50" s="10"/>
      <c r="AZ50" s="16">
        <v>21</v>
      </c>
    </row>
    <row r="51" spans="2:52" ht="9" customHeight="1" x14ac:dyDescent="0.15">
      <c r="B51" s="473"/>
      <c r="C51" s="474"/>
      <c r="D51" s="475"/>
      <c r="E51" s="464"/>
      <c r="F51" s="465"/>
      <c r="G51" s="466"/>
      <c r="H51" s="481"/>
      <c r="I51" s="481"/>
      <c r="J51" s="481"/>
      <c r="K51" s="481"/>
      <c r="L51" s="481"/>
      <c r="M51" s="481"/>
      <c r="N51" s="481"/>
      <c r="O51" s="481"/>
      <c r="P51" s="404"/>
      <c r="Q51" s="360"/>
      <c r="R51" s="405"/>
      <c r="S51" s="490" t="str">
        <f>IF(ＤＡＴＡ!AA34="","",ＤＡＴＡ!AA34)</f>
        <v/>
      </c>
      <c r="T51" s="491"/>
      <c r="U51" s="491"/>
      <c r="V51" s="491"/>
      <c r="W51" s="491"/>
      <c r="X51" s="491"/>
      <c r="Y51" s="491"/>
      <c r="Z51" s="491"/>
      <c r="AA51" s="491"/>
      <c r="AB51" s="492"/>
      <c r="AC51" s="451"/>
      <c r="AD51" s="451"/>
      <c r="AE51" s="324" t="s">
        <v>23</v>
      </c>
      <c r="AF51" s="317" t="str">
        <f>IF(ＤＡＴＡ!AN34="","",ＤＡＴＡ!AN34)</f>
        <v/>
      </c>
      <c r="AG51" s="317"/>
      <c r="AH51" s="317" t="s">
        <v>24</v>
      </c>
      <c r="AI51" s="400"/>
      <c r="AJ51" s="400"/>
      <c r="AK51" s="317" t="s">
        <v>25</v>
      </c>
      <c r="AL51" s="360"/>
      <c r="AM51" s="360"/>
      <c r="AN51" s="426" t="s">
        <v>26</v>
      </c>
      <c r="AO51" s="437"/>
      <c r="AP51" s="360"/>
      <c r="AQ51" s="360"/>
      <c r="AR51" s="405"/>
      <c r="AS51" s="364"/>
      <c r="AT51" s="364"/>
      <c r="AU51" s="364"/>
      <c r="AV51" s="10"/>
      <c r="AZ51" s="16">
        <v>22</v>
      </c>
    </row>
    <row r="52" spans="2:52" ht="9" customHeight="1" x14ac:dyDescent="0.15">
      <c r="B52" s="476"/>
      <c r="C52" s="477"/>
      <c r="D52" s="478"/>
      <c r="E52" s="467"/>
      <c r="F52" s="468"/>
      <c r="G52" s="469"/>
      <c r="H52" s="481"/>
      <c r="I52" s="481"/>
      <c r="J52" s="481"/>
      <c r="K52" s="481"/>
      <c r="L52" s="481"/>
      <c r="M52" s="481"/>
      <c r="N52" s="481"/>
      <c r="O52" s="481"/>
      <c r="P52" s="406"/>
      <c r="Q52" s="407"/>
      <c r="R52" s="408"/>
      <c r="S52" s="406"/>
      <c r="T52" s="407"/>
      <c r="U52" s="407"/>
      <c r="V52" s="407"/>
      <c r="W52" s="407"/>
      <c r="X52" s="407"/>
      <c r="Y52" s="407"/>
      <c r="Z52" s="407"/>
      <c r="AA52" s="407"/>
      <c r="AB52" s="408"/>
      <c r="AC52" s="451"/>
      <c r="AD52" s="451"/>
      <c r="AE52" s="325"/>
      <c r="AF52" s="318"/>
      <c r="AG52" s="318"/>
      <c r="AH52" s="318"/>
      <c r="AI52" s="401"/>
      <c r="AJ52" s="401"/>
      <c r="AK52" s="318"/>
      <c r="AL52" s="407"/>
      <c r="AM52" s="407"/>
      <c r="AN52" s="427"/>
      <c r="AO52" s="437"/>
      <c r="AP52" s="360"/>
      <c r="AQ52" s="360"/>
      <c r="AR52" s="405"/>
      <c r="AS52" s="364"/>
      <c r="AT52" s="364"/>
      <c r="AU52" s="364"/>
      <c r="AV52" s="10"/>
      <c r="AZ52" s="16">
        <v>23</v>
      </c>
    </row>
    <row r="53" spans="2:52" ht="9" customHeight="1" x14ac:dyDescent="0.15">
      <c r="B53" s="461" t="s">
        <v>186</v>
      </c>
      <c r="C53" s="462"/>
      <c r="D53" s="463"/>
      <c r="E53" s="461" t="s">
        <v>186</v>
      </c>
      <c r="F53" s="462"/>
      <c r="G53" s="463"/>
      <c r="H53" s="481" t="str">
        <f>IF(ＤＡＴＡ!P36="","",ＤＡＴＡ!P36)</f>
        <v/>
      </c>
      <c r="I53" s="481"/>
      <c r="J53" s="481"/>
      <c r="K53" s="481"/>
      <c r="L53" s="481"/>
      <c r="M53" s="481"/>
      <c r="N53" s="481"/>
      <c r="O53" s="481"/>
      <c r="P53" s="402" t="str">
        <f>IF(ＤＡＴＡ!X36="","",ＤＡＴＡ!X36)</f>
        <v/>
      </c>
      <c r="Q53" s="359"/>
      <c r="R53" s="403"/>
      <c r="S53" s="402" t="str">
        <f>IF(ＤＡＴＡ!AA36="","",ＤＡＴＡ!AA36)</f>
        <v/>
      </c>
      <c r="T53" s="359"/>
      <c r="U53" s="359"/>
      <c r="V53" s="359"/>
      <c r="W53" s="359"/>
      <c r="X53" s="359"/>
      <c r="Y53" s="359"/>
      <c r="Z53" s="359"/>
      <c r="AA53" s="359"/>
      <c r="AB53" s="403"/>
      <c r="AC53" s="451" t="str">
        <f>IF(ＤＡＴＡ!AK36="","",ＤＡＴＡ!AK36)</f>
        <v/>
      </c>
      <c r="AD53" s="451"/>
      <c r="AE53" s="402" t="str">
        <f>IF(ＤＡＴＡ!AM36="","",ＤＡＴＡ!AM36)</f>
        <v/>
      </c>
      <c r="AF53" s="359"/>
      <c r="AG53" s="359"/>
      <c r="AH53" s="359" t="s">
        <v>22</v>
      </c>
      <c r="AI53" s="399" t="str">
        <f>IF(ＤＡＴＡ!AQ36="","",ＤＡＴＡ!AQ36)</f>
        <v/>
      </c>
      <c r="AJ53" s="399"/>
      <c r="AK53" s="359" t="s">
        <v>22</v>
      </c>
      <c r="AL53" s="359" t="str">
        <f>IF(ＤＡＴＡ!AT36="","",ＤＡＴＡ!AT36)</f>
        <v/>
      </c>
      <c r="AM53" s="359"/>
      <c r="AN53" s="89"/>
      <c r="AO53" s="437"/>
      <c r="AP53" s="360"/>
      <c r="AQ53" s="360"/>
      <c r="AR53" s="405"/>
      <c r="AS53" s="364" t="str">
        <f>IF(ＤＡＴＡ!BA36="","",ＤＡＴＡ!BA36)</f>
        <v/>
      </c>
      <c r="AT53" s="364"/>
      <c r="AU53" s="364"/>
      <c r="AV53" s="10"/>
      <c r="AZ53" s="16">
        <v>24</v>
      </c>
    </row>
    <row r="54" spans="2:52" ht="9" customHeight="1" x14ac:dyDescent="0.15">
      <c r="B54" s="464"/>
      <c r="C54" s="465"/>
      <c r="D54" s="466"/>
      <c r="E54" s="464"/>
      <c r="F54" s="465"/>
      <c r="G54" s="466"/>
      <c r="H54" s="481"/>
      <c r="I54" s="481"/>
      <c r="J54" s="481"/>
      <c r="K54" s="481"/>
      <c r="L54" s="481"/>
      <c r="M54" s="481"/>
      <c r="N54" s="481"/>
      <c r="O54" s="481"/>
      <c r="P54" s="404"/>
      <c r="Q54" s="360"/>
      <c r="R54" s="405"/>
      <c r="S54" s="482"/>
      <c r="T54" s="483"/>
      <c r="U54" s="483"/>
      <c r="V54" s="483"/>
      <c r="W54" s="483"/>
      <c r="X54" s="483"/>
      <c r="Y54" s="483"/>
      <c r="Z54" s="483"/>
      <c r="AA54" s="483"/>
      <c r="AB54" s="484"/>
      <c r="AC54" s="451"/>
      <c r="AD54" s="451"/>
      <c r="AE54" s="404"/>
      <c r="AF54" s="360"/>
      <c r="AG54" s="360"/>
      <c r="AH54" s="360"/>
      <c r="AI54" s="400"/>
      <c r="AJ54" s="400"/>
      <c r="AK54" s="360"/>
      <c r="AL54" s="360"/>
      <c r="AM54" s="360"/>
      <c r="AN54" s="85"/>
      <c r="AO54" s="437"/>
      <c r="AP54" s="360"/>
      <c r="AQ54" s="360"/>
      <c r="AR54" s="405"/>
      <c r="AS54" s="364"/>
      <c r="AT54" s="364"/>
      <c r="AU54" s="364"/>
      <c r="AV54" s="10"/>
      <c r="AZ54" s="16">
        <v>25</v>
      </c>
    </row>
    <row r="55" spans="2:52" ht="9" customHeight="1" x14ac:dyDescent="0.15">
      <c r="B55" s="464"/>
      <c r="C55" s="465"/>
      <c r="D55" s="466"/>
      <c r="E55" s="464"/>
      <c r="F55" s="465"/>
      <c r="G55" s="466"/>
      <c r="H55" s="481"/>
      <c r="I55" s="481"/>
      <c r="J55" s="481"/>
      <c r="K55" s="481"/>
      <c r="L55" s="481"/>
      <c r="M55" s="481"/>
      <c r="N55" s="481"/>
      <c r="O55" s="481"/>
      <c r="P55" s="404"/>
      <c r="Q55" s="360"/>
      <c r="R55" s="405"/>
      <c r="S55" s="490" t="str">
        <f>IF(ＤＡＴＡ!AA38="","",ＤＡＴＡ!AA38)</f>
        <v/>
      </c>
      <c r="T55" s="491"/>
      <c r="U55" s="491"/>
      <c r="V55" s="491"/>
      <c r="W55" s="491"/>
      <c r="X55" s="491"/>
      <c r="Y55" s="491"/>
      <c r="Z55" s="491"/>
      <c r="AA55" s="491"/>
      <c r="AB55" s="492"/>
      <c r="AC55" s="451"/>
      <c r="AD55" s="451"/>
      <c r="AE55" s="324" t="s">
        <v>23</v>
      </c>
      <c r="AF55" s="317" t="str">
        <f>IF(ＤＡＴＡ!AN38="","",ＤＡＴＡ!AN38)</f>
        <v/>
      </c>
      <c r="AG55" s="317"/>
      <c r="AH55" s="317" t="s">
        <v>24</v>
      </c>
      <c r="AI55" s="400"/>
      <c r="AJ55" s="400"/>
      <c r="AK55" s="317" t="s">
        <v>25</v>
      </c>
      <c r="AL55" s="360"/>
      <c r="AM55" s="360"/>
      <c r="AN55" s="426" t="s">
        <v>26</v>
      </c>
      <c r="AO55" s="437"/>
      <c r="AP55" s="360"/>
      <c r="AQ55" s="360"/>
      <c r="AR55" s="405"/>
      <c r="AS55" s="364"/>
      <c r="AT55" s="364"/>
      <c r="AU55" s="364"/>
      <c r="AV55" s="10"/>
      <c r="AZ55" s="16">
        <v>26</v>
      </c>
    </row>
    <row r="56" spans="2:52" ht="9" customHeight="1" x14ac:dyDescent="0.15">
      <c r="B56" s="464"/>
      <c r="C56" s="465"/>
      <c r="D56" s="466"/>
      <c r="E56" s="464"/>
      <c r="F56" s="465"/>
      <c r="G56" s="466"/>
      <c r="H56" s="481"/>
      <c r="I56" s="481"/>
      <c r="J56" s="481"/>
      <c r="K56" s="481"/>
      <c r="L56" s="481"/>
      <c r="M56" s="481"/>
      <c r="N56" s="481"/>
      <c r="O56" s="481"/>
      <c r="P56" s="406"/>
      <c r="Q56" s="407"/>
      <c r="R56" s="408"/>
      <c r="S56" s="406"/>
      <c r="T56" s="407"/>
      <c r="U56" s="407"/>
      <c r="V56" s="407"/>
      <c r="W56" s="407"/>
      <c r="X56" s="407"/>
      <c r="Y56" s="407"/>
      <c r="Z56" s="407"/>
      <c r="AA56" s="407"/>
      <c r="AB56" s="408"/>
      <c r="AC56" s="451"/>
      <c r="AD56" s="451"/>
      <c r="AE56" s="325"/>
      <c r="AF56" s="318"/>
      <c r="AG56" s="318"/>
      <c r="AH56" s="318"/>
      <c r="AI56" s="401"/>
      <c r="AJ56" s="401"/>
      <c r="AK56" s="318"/>
      <c r="AL56" s="407"/>
      <c r="AM56" s="407"/>
      <c r="AN56" s="427"/>
      <c r="AO56" s="437"/>
      <c r="AP56" s="360"/>
      <c r="AQ56" s="360"/>
      <c r="AR56" s="405"/>
      <c r="AS56" s="364"/>
      <c r="AT56" s="364"/>
      <c r="AU56" s="364"/>
      <c r="AV56" s="10"/>
      <c r="AZ56" s="16">
        <v>27</v>
      </c>
    </row>
    <row r="57" spans="2:52" ht="9" customHeight="1" x14ac:dyDescent="0.15">
      <c r="B57" s="464"/>
      <c r="C57" s="465"/>
      <c r="D57" s="466"/>
      <c r="E57" s="464"/>
      <c r="F57" s="465"/>
      <c r="G57" s="466"/>
      <c r="H57" s="481" t="str">
        <f>IF(ＤＡＴＡ!P40="","",ＤＡＴＡ!P40)</f>
        <v/>
      </c>
      <c r="I57" s="481"/>
      <c r="J57" s="481"/>
      <c r="K57" s="481"/>
      <c r="L57" s="481"/>
      <c r="M57" s="481"/>
      <c r="N57" s="481"/>
      <c r="O57" s="481"/>
      <c r="P57" s="402" t="str">
        <f>IF(ＤＡＴＡ!X40="","",ＤＡＴＡ!X40)</f>
        <v/>
      </c>
      <c r="Q57" s="359"/>
      <c r="R57" s="403"/>
      <c r="S57" s="402" t="str">
        <f>IF(ＤＡＴＡ!AA40="","",ＤＡＴＡ!AA40)</f>
        <v/>
      </c>
      <c r="T57" s="359"/>
      <c r="U57" s="359"/>
      <c r="V57" s="359"/>
      <c r="W57" s="359"/>
      <c r="X57" s="359"/>
      <c r="Y57" s="359"/>
      <c r="Z57" s="359"/>
      <c r="AA57" s="359"/>
      <c r="AB57" s="403"/>
      <c r="AC57" s="451" t="str">
        <f>IF(ＤＡＴＡ!AK40="","",ＤＡＴＡ!AK40)</f>
        <v/>
      </c>
      <c r="AD57" s="451"/>
      <c r="AE57" s="402" t="str">
        <f>IF(ＤＡＴＡ!AM40="","",ＤＡＴＡ!AM40)</f>
        <v/>
      </c>
      <c r="AF57" s="359"/>
      <c r="AG57" s="359"/>
      <c r="AH57" s="359" t="s">
        <v>22</v>
      </c>
      <c r="AI57" s="399" t="str">
        <f>IF(ＤＡＴＡ!AQ40="","",ＤＡＴＡ!AQ40)</f>
        <v/>
      </c>
      <c r="AJ57" s="399"/>
      <c r="AK57" s="359" t="s">
        <v>22</v>
      </c>
      <c r="AL57" s="359" t="str">
        <f>IF(ＤＡＴＡ!AT40="","",ＤＡＴＡ!AT40)</f>
        <v/>
      </c>
      <c r="AM57" s="359"/>
      <c r="AN57" s="89"/>
      <c r="AO57" s="437"/>
      <c r="AP57" s="360"/>
      <c r="AQ57" s="360"/>
      <c r="AR57" s="405"/>
      <c r="AS57" s="364" t="str">
        <f>IF(ＤＡＴＡ!BA40="","",ＤＡＴＡ!BA40)</f>
        <v/>
      </c>
      <c r="AT57" s="364"/>
      <c r="AU57" s="364"/>
      <c r="AV57" s="10"/>
      <c r="AZ57" s="16">
        <v>28</v>
      </c>
    </row>
    <row r="58" spans="2:52" ht="9" customHeight="1" x14ac:dyDescent="0.15">
      <c r="B58" s="464"/>
      <c r="C58" s="465"/>
      <c r="D58" s="466"/>
      <c r="E58" s="464"/>
      <c r="F58" s="465"/>
      <c r="G58" s="466"/>
      <c r="H58" s="481"/>
      <c r="I58" s="481"/>
      <c r="J58" s="481"/>
      <c r="K58" s="481"/>
      <c r="L58" s="481"/>
      <c r="M58" s="481"/>
      <c r="N58" s="481"/>
      <c r="O58" s="481"/>
      <c r="P58" s="404"/>
      <c r="Q58" s="360"/>
      <c r="R58" s="405"/>
      <c r="S58" s="482"/>
      <c r="T58" s="483"/>
      <c r="U58" s="483"/>
      <c r="V58" s="483"/>
      <c r="W58" s="483"/>
      <c r="X58" s="483"/>
      <c r="Y58" s="483"/>
      <c r="Z58" s="483"/>
      <c r="AA58" s="483"/>
      <c r="AB58" s="484"/>
      <c r="AC58" s="451"/>
      <c r="AD58" s="451"/>
      <c r="AE58" s="404"/>
      <c r="AF58" s="360"/>
      <c r="AG58" s="360"/>
      <c r="AH58" s="360"/>
      <c r="AI58" s="400"/>
      <c r="AJ58" s="400"/>
      <c r="AK58" s="360"/>
      <c r="AL58" s="360"/>
      <c r="AM58" s="360"/>
      <c r="AN58" s="85"/>
      <c r="AO58" s="437"/>
      <c r="AP58" s="360"/>
      <c r="AQ58" s="360"/>
      <c r="AR58" s="405"/>
      <c r="AS58" s="364"/>
      <c r="AT58" s="364"/>
      <c r="AU58" s="364"/>
      <c r="AV58" s="10"/>
      <c r="AZ58" s="16">
        <v>29</v>
      </c>
    </row>
    <row r="59" spans="2:52" ht="9" customHeight="1" x14ac:dyDescent="0.15">
      <c r="B59" s="464"/>
      <c r="C59" s="465"/>
      <c r="D59" s="466"/>
      <c r="E59" s="464"/>
      <c r="F59" s="465"/>
      <c r="G59" s="466"/>
      <c r="H59" s="481"/>
      <c r="I59" s="481"/>
      <c r="J59" s="481"/>
      <c r="K59" s="481"/>
      <c r="L59" s="481"/>
      <c r="M59" s="481"/>
      <c r="N59" s="481"/>
      <c r="O59" s="481"/>
      <c r="P59" s="404"/>
      <c r="Q59" s="360"/>
      <c r="R59" s="405"/>
      <c r="S59" s="490" t="str">
        <f>IF(ＤＡＴＡ!AA42="","",ＤＡＴＡ!AA42)</f>
        <v/>
      </c>
      <c r="T59" s="491"/>
      <c r="U59" s="491"/>
      <c r="V59" s="491"/>
      <c r="W59" s="491"/>
      <c r="X59" s="491"/>
      <c r="Y59" s="491"/>
      <c r="Z59" s="491"/>
      <c r="AA59" s="491"/>
      <c r="AB59" s="492"/>
      <c r="AC59" s="451"/>
      <c r="AD59" s="451"/>
      <c r="AE59" s="324" t="s">
        <v>23</v>
      </c>
      <c r="AF59" s="317" t="str">
        <f>IF(ＤＡＴＡ!AN42="","",ＤＡＴＡ!AN42)</f>
        <v/>
      </c>
      <c r="AG59" s="317"/>
      <c r="AH59" s="317" t="s">
        <v>24</v>
      </c>
      <c r="AI59" s="400"/>
      <c r="AJ59" s="400"/>
      <c r="AK59" s="317" t="s">
        <v>25</v>
      </c>
      <c r="AL59" s="360"/>
      <c r="AM59" s="360"/>
      <c r="AN59" s="426" t="s">
        <v>26</v>
      </c>
      <c r="AO59" s="437"/>
      <c r="AP59" s="360"/>
      <c r="AQ59" s="360"/>
      <c r="AR59" s="405"/>
      <c r="AS59" s="364"/>
      <c r="AT59" s="364"/>
      <c r="AU59" s="364"/>
      <c r="AV59" s="10"/>
      <c r="AZ59" s="16">
        <v>30</v>
      </c>
    </row>
    <row r="60" spans="2:52" ht="9" customHeight="1" x14ac:dyDescent="0.15">
      <c r="B60" s="467"/>
      <c r="C60" s="468"/>
      <c r="D60" s="469"/>
      <c r="E60" s="467"/>
      <c r="F60" s="468"/>
      <c r="G60" s="469"/>
      <c r="H60" s="481"/>
      <c r="I60" s="481"/>
      <c r="J60" s="481"/>
      <c r="K60" s="481"/>
      <c r="L60" s="481"/>
      <c r="M60" s="481"/>
      <c r="N60" s="481"/>
      <c r="O60" s="481"/>
      <c r="P60" s="406"/>
      <c r="Q60" s="407"/>
      <c r="R60" s="408"/>
      <c r="S60" s="406"/>
      <c r="T60" s="407"/>
      <c r="U60" s="407"/>
      <c r="V60" s="407"/>
      <c r="W60" s="407"/>
      <c r="X60" s="407"/>
      <c r="Y60" s="407"/>
      <c r="Z60" s="407"/>
      <c r="AA60" s="407"/>
      <c r="AB60" s="408"/>
      <c r="AC60" s="451"/>
      <c r="AD60" s="451"/>
      <c r="AE60" s="325"/>
      <c r="AF60" s="318"/>
      <c r="AG60" s="318"/>
      <c r="AH60" s="318"/>
      <c r="AI60" s="401"/>
      <c r="AJ60" s="401"/>
      <c r="AK60" s="318"/>
      <c r="AL60" s="407"/>
      <c r="AM60" s="407"/>
      <c r="AN60" s="427"/>
      <c r="AO60" s="438"/>
      <c r="AP60" s="439"/>
      <c r="AQ60" s="439"/>
      <c r="AR60" s="440"/>
      <c r="AS60" s="364"/>
      <c r="AT60" s="364"/>
      <c r="AU60" s="364"/>
      <c r="AV60" s="10"/>
      <c r="AZ60" s="16">
        <v>31</v>
      </c>
    </row>
    <row r="61" spans="2:52" ht="9" customHeight="1" x14ac:dyDescent="0.15">
      <c r="B61" s="450" t="s">
        <v>187</v>
      </c>
      <c r="C61" s="451"/>
      <c r="D61" s="451"/>
      <c r="E61" s="450" t="s">
        <v>191</v>
      </c>
      <c r="F61" s="451"/>
      <c r="G61" s="451"/>
      <c r="H61" s="481" t="str">
        <f>IF(ＤＡＴＡ!P44="","",ＤＡＴＡ!P44)</f>
        <v/>
      </c>
      <c r="I61" s="481"/>
      <c r="J61" s="481"/>
      <c r="K61" s="481"/>
      <c r="L61" s="481"/>
      <c r="M61" s="481"/>
      <c r="N61" s="481"/>
      <c r="O61" s="481"/>
      <c r="P61" s="402" t="str">
        <f>IF(ＤＡＴＡ!X44="","",ＤＡＴＡ!X44)</f>
        <v/>
      </c>
      <c r="Q61" s="359"/>
      <c r="R61" s="403"/>
      <c r="S61" s="402" t="str">
        <f>IF(ＤＡＴＡ!AA44="","",ＤＡＴＡ!AA44)</f>
        <v/>
      </c>
      <c r="T61" s="359"/>
      <c r="U61" s="359"/>
      <c r="V61" s="359"/>
      <c r="W61" s="359"/>
      <c r="X61" s="359"/>
      <c r="Y61" s="359"/>
      <c r="Z61" s="359"/>
      <c r="AA61" s="359"/>
      <c r="AB61" s="403"/>
      <c r="AC61" s="451" t="str">
        <f>IF(ＤＡＴＡ!AK44="","",ＤＡＴＡ!AK44)</f>
        <v/>
      </c>
      <c r="AD61" s="451"/>
      <c r="AE61" s="402" t="str">
        <f>IF(ＤＡＴＡ!AM44="","",ＤＡＴＡ!AM44)</f>
        <v/>
      </c>
      <c r="AF61" s="359"/>
      <c r="AG61" s="359"/>
      <c r="AH61" s="359" t="s">
        <v>22</v>
      </c>
      <c r="AI61" s="399" t="str">
        <f>IF(ＤＡＴＡ!AQ44="","",ＤＡＴＡ!AQ44)</f>
        <v/>
      </c>
      <c r="AJ61" s="399"/>
      <c r="AK61" s="359" t="s">
        <v>22</v>
      </c>
      <c r="AL61" s="359" t="str">
        <f>IF(ＤＡＴＡ!AT44="","",ＤＡＴＡ!AT44)</f>
        <v/>
      </c>
      <c r="AM61" s="359"/>
      <c r="AN61" s="89"/>
      <c r="AO61" s="441"/>
      <c r="AP61" s="442"/>
      <c r="AQ61" s="442"/>
      <c r="AR61" s="443"/>
      <c r="AS61" s="364" t="str">
        <f>IF(ＤＡＴＡ!BA44="","",ＤＡＴＡ!BA44)</f>
        <v/>
      </c>
      <c r="AT61" s="364"/>
      <c r="AU61" s="364"/>
      <c r="AV61" s="10"/>
      <c r="AZ61" s="12">
        <v>14</v>
      </c>
    </row>
    <row r="62" spans="2:52" ht="9" customHeight="1" x14ac:dyDescent="0.15">
      <c r="B62" s="451"/>
      <c r="C62" s="451"/>
      <c r="D62" s="451"/>
      <c r="E62" s="451"/>
      <c r="F62" s="451"/>
      <c r="G62" s="451"/>
      <c r="H62" s="481"/>
      <c r="I62" s="481"/>
      <c r="J62" s="481"/>
      <c r="K62" s="481"/>
      <c r="L62" s="481"/>
      <c r="M62" s="481"/>
      <c r="N62" s="481"/>
      <c r="O62" s="481"/>
      <c r="P62" s="404"/>
      <c r="Q62" s="360"/>
      <c r="R62" s="405"/>
      <c r="S62" s="482"/>
      <c r="T62" s="483"/>
      <c r="U62" s="483"/>
      <c r="V62" s="483"/>
      <c r="W62" s="483"/>
      <c r="X62" s="483"/>
      <c r="Y62" s="483"/>
      <c r="Z62" s="483"/>
      <c r="AA62" s="483"/>
      <c r="AB62" s="484"/>
      <c r="AC62" s="451"/>
      <c r="AD62" s="451"/>
      <c r="AE62" s="404"/>
      <c r="AF62" s="360"/>
      <c r="AG62" s="360"/>
      <c r="AH62" s="360"/>
      <c r="AI62" s="400"/>
      <c r="AJ62" s="400"/>
      <c r="AK62" s="360"/>
      <c r="AL62" s="360"/>
      <c r="AM62" s="360"/>
      <c r="AN62" s="85"/>
      <c r="AO62" s="444"/>
      <c r="AP62" s="445"/>
      <c r="AQ62" s="445"/>
      <c r="AR62" s="446"/>
      <c r="AS62" s="364"/>
      <c r="AT62" s="364"/>
      <c r="AU62" s="364"/>
      <c r="AV62" s="10"/>
      <c r="AZ62" s="12">
        <v>15</v>
      </c>
    </row>
    <row r="63" spans="2:52" ht="9" customHeight="1" x14ac:dyDescent="0.15">
      <c r="B63" s="451"/>
      <c r="C63" s="451"/>
      <c r="D63" s="451"/>
      <c r="E63" s="451"/>
      <c r="F63" s="451"/>
      <c r="G63" s="451"/>
      <c r="H63" s="481"/>
      <c r="I63" s="481"/>
      <c r="J63" s="481"/>
      <c r="K63" s="481"/>
      <c r="L63" s="481"/>
      <c r="M63" s="481"/>
      <c r="N63" s="481"/>
      <c r="O63" s="481"/>
      <c r="P63" s="404"/>
      <c r="Q63" s="360"/>
      <c r="R63" s="405"/>
      <c r="S63" s="490" t="str">
        <f>IF(ＤＡＴＡ!AA46="","",ＤＡＴＡ!AA46)</f>
        <v/>
      </c>
      <c r="T63" s="491"/>
      <c r="U63" s="491"/>
      <c r="V63" s="491"/>
      <c r="W63" s="491"/>
      <c r="X63" s="491"/>
      <c r="Y63" s="491"/>
      <c r="Z63" s="491"/>
      <c r="AA63" s="491"/>
      <c r="AB63" s="492"/>
      <c r="AC63" s="451"/>
      <c r="AD63" s="451"/>
      <c r="AE63" s="324" t="s">
        <v>23</v>
      </c>
      <c r="AF63" s="317" t="str">
        <f>IF(ＤＡＴＡ!AN46="","",ＤＡＴＡ!AN46)</f>
        <v/>
      </c>
      <c r="AG63" s="317"/>
      <c r="AH63" s="317" t="s">
        <v>24</v>
      </c>
      <c r="AI63" s="400"/>
      <c r="AJ63" s="400"/>
      <c r="AK63" s="317" t="s">
        <v>25</v>
      </c>
      <c r="AL63" s="360"/>
      <c r="AM63" s="360"/>
      <c r="AN63" s="426" t="s">
        <v>26</v>
      </c>
      <c r="AO63" s="444"/>
      <c r="AP63" s="445"/>
      <c r="AQ63" s="445"/>
      <c r="AR63" s="446"/>
      <c r="AS63" s="364"/>
      <c r="AT63" s="364"/>
      <c r="AU63" s="364"/>
      <c r="AV63" s="10"/>
      <c r="AZ63" s="12">
        <v>16</v>
      </c>
    </row>
    <row r="64" spans="2:52" ht="9" customHeight="1" x14ac:dyDescent="0.15">
      <c r="B64" s="451"/>
      <c r="C64" s="451"/>
      <c r="D64" s="451"/>
      <c r="E64" s="451"/>
      <c r="F64" s="451"/>
      <c r="G64" s="451"/>
      <c r="H64" s="481"/>
      <c r="I64" s="481"/>
      <c r="J64" s="481"/>
      <c r="K64" s="481"/>
      <c r="L64" s="481"/>
      <c r="M64" s="481"/>
      <c r="N64" s="481"/>
      <c r="O64" s="481"/>
      <c r="P64" s="406"/>
      <c r="Q64" s="407"/>
      <c r="R64" s="408"/>
      <c r="S64" s="406"/>
      <c r="T64" s="407"/>
      <c r="U64" s="407"/>
      <c r="V64" s="407"/>
      <c r="W64" s="407"/>
      <c r="X64" s="407"/>
      <c r="Y64" s="407"/>
      <c r="Z64" s="407"/>
      <c r="AA64" s="407"/>
      <c r="AB64" s="408"/>
      <c r="AC64" s="451"/>
      <c r="AD64" s="451"/>
      <c r="AE64" s="325"/>
      <c r="AF64" s="318"/>
      <c r="AG64" s="318"/>
      <c r="AH64" s="318"/>
      <c r="AI64" s="401"/>
      <c r="AJ64" s="401"/>
      <c r="AK64" s="318"/>
      <c r="AL64" s="407"/>
      <c r="AM64" s="407"/>
      <c r="AN64" s="427"/>
      <c r="AO64" s="444"/>
      <c r="AP64" s="445"/>
      <c r="AQ64" s="445"/>
      <c r="AR64" s="446"/>
      <c r="AS64" s="364"/>
      <c r="AT64" s="364"/>
      <c r="AU64" s="364"/>
      <c r="AV64" s="10"/>
      <c r="AZ64" s="12">
        <v>17</v>
      </c>
    </row>
    <row r="65" spans="2:52" ht="9" customHeight="1" x14ac:dyDescent="0.15">
      <c r="B65" s="450" t="s">
        <v>188</v>
      </c>
      <c r="C65" s="451"/>
      <c r="D65" s="451"/>
      <c r="E65" s="450" t="s">
        <v>192</v>
      </c>
      <c r="F65" s="451"/>
      <c r="G65" s="451"/>
      <c r="H65" s="481" t="str">
        <f>IF(ＤＡＴＡ!P48="","",ＤＡＴＡ!P48)</f>
        <v/>
      </c>
      <c r="I65" s="481"/>
      <c r="J65" s="481"/>
      <c r="K65" s="481"/>
      <c r="L65" s="481"/>
      <c r="M65" s="481"/>
      <c r="N65" s="481"/>
      <c r="O65" s="481"/>
      <c r="P65" s="402" t="str">
        <f>IF(ＤＡＴＡ!X48="","",ＤＡＴＡ!X48)</f>
        <v/>
      </c>
      <c r="Q65" s="359"/>
      <c r="R65" s="403"/>
      <c r="S65" s="402" t="str">
        <f>IF(ＤＡＴＡ!AA48="","",ＤＡＴＡ!AA48)</f>
        <v/>
      </c>
      <c r="T65" s="359"/>
      <c r="U65" s="359"/>
      <c r="V65" s="359"/>
      <c r="W65" s="359"/>
      <c r="X65" s="359"/>
      <c r="Y65" s="359"/>
      <c r="Z65" s="359"/>
      <c r="AA65" s="359"/>
      <c r="AB65" s="403"/>
      <c r="AC65" s="451" t="str">
        <f>IF(ＤＡＴＡ!AK48="","",ＤＡＴＡ!AK48)</f>
        <v/>
      </c>
      <c r="AD65" s="451"/>
      <c r="AE65" s="402" t="str">
        <f>IF(ＤＡＴＡ!AM48="","",ＤＡＴＡ!AM48)</f>
        <v/>
      </c>
      <c r="AF65" s="359"/>
      <c r="AG65" s="359"/>
      <c r="AH65" s="359" t="s">
        <v>22</v>
      </c>
      <c r="AI65" s="399" t="str">
        <f>IF(ＤＡＴＡ!AQ48="","",ＤＡＴＡ!AQ48)</f>
        <v/>
      </c>
      <c r="AJ65" s="399"/>
      <c r="AK65" s="359" t="s">
        <v>22</v>
      </c>
      <c r="AL65" s="359" t="str">
        <f>IF(ＤＡＴＡ!AT48="","",ＤＡＴＡ!AT48)</f>
        <v/>
      </c>
      <c r="AM65" s="359"/>
      <c r="AN65" s="89"/>
      <c r="AO65" s="444"/>
      <c r="AP65" s="445"/>
      <c r="AQ65" s="445"/>
      <c r="AR65" s="446"/>
      <c r="AS65" s="364" t="str">
        <f>IF(ＤＡＴＡ!BA48="","",ＤＡＴＡ!BA48)</f>
        <v/>
      </c>
      <c r="AT65" s="364"/>
      <c r="AU65" s="364"/>
      <c r="AV65" s="10"/>
      <c r="AZ65" s="12">
        <v>18</v>
      </c>
    </row>
    <row r="66" spans="2:52" ht="9" customHeight="1" x14ac:dyDescent="0.15">
      <c r="B66" s="451"/>
      <c r="C66" s="451"/>
      <c r="D66" s="451"/>
      <c r="E66" s="451"/>
      <c r="F66" s="451"/>
      <c r="G66" s="451"/>
      <c r="H66" s="481"/>
      <c r="I66" s="481"/>
      <c r="J66" s="481"/>
      <c r="K66" s="481"/>
      <c r="L66" s="481"/>
      <c r="M66" s="481"/>
      <c r="N66" s="481"/>
      <c r="O66" s="481"/>
      <c r="P66" s="404"/>
      <c r="Q66" s="360"/>
      <c r="R66" s="405"/>
      <c r="S66" s="482"/>
      <c r="T66" s="483"/>
      <c r="U66" s="483"/>
      <c r="V66" s="483"/>
      <c r="W66" s="483"/>
      <c r="X66" s="483"/>
      <c r="Y66" s="483"/>
      <c r="Z66" s="483"/>
      <c r="AA66" s="483"/>
      <c r="AB66" s="484"/>
      <c r="AC66" s="451"/>
      <c r="AD66" s="451"/>
      <c r="AE66" s="404"/>
      <c r="AF66" s="360"/>
      <c r="AG66" s="360"/>
      <c r="AH66" s="360"/>
      <c r="AI66" s="400"/>
      <c r="AJ66" s="400"/>
      <c r="AK66" s="360"/>
      <c r="AL66" s="360"/>
      <c r="AM66" s="360"/>
      <c r="AN66" s="85"/>
      <c r="AO66" s="444"/>
      <c r="AP66" s="445"/>
      <c r="AQ66" s="445"/>
      <c r="AR66" s="446"/>
      <c r="AS66" s="364"/>
      <c r="AT66" s="364"/>
      <c r="AU66" s="364"/>
      <c r="AV66" s="10"/>
      <c r="AZ66" s="12">
        <v>11</v>
      </c>
    </row>
    <row r="67" spans="2:52" ht="9" customHeight="1" x14ac:dyDescent="0.15">
      <c r="B67" s="451"/>
      <c r="C67" s="451"/>
      <c r="D67" s="451"/>
      <c r="E67" s="451"/>
      <c r="F67" s="451"/>
      <c r="G67" s="451"/>
      <c r="H67" s="481"/>
      <c r="I67" s="481"/>
      <c r="J67" s="481"/>
      <c r="K67" s="481"/>
      <c r="L67" s="481"/>
      <c r="M67" s="481"/>
      <c r="N67" s="481"/>
      <c r="O67" s="481"/>
      <c r="P67" s="404"/>
      <c r="Q67" s="360"/>
      <c r="R67" s="405"/>
      <c r="S67" s="490" t="str">
        <f>IF(ＤＡＴＡ!AA50="","",ＤＡＴＡ!AA50)</f>
        <v/>
      </c>
      <c r="T67" s="491"/>
      <c r="U67" s="491"/>
      <c r="V67" s="491"/>
      <c r="W67" s="491"/>
      <c r="X67" s="491"/>
      <c r="Y67" s="491"/>
      <c r="Z67" s="491"/>
      <c r="AA67" s="491"/>
      <c r="AB67" s="492"/>
      <c r="AC67" s="451"/>
      <c r="AD67" s="451"/>
      <c r="AE67" s="324" t="s">
        <v>23</v>
      </c>
      <c r="AF67" s="317" t="str">
        <f>IF(ＤＡＴＡ!AN50="","",ＤＡＴＡ!AN50)</f>
        <v/>
      </c>
      <c r="AG67" s="317"/>
      <c r="AH67" s="317" t="s">
        <v>24</v>
      </c>
      <c r="AI67" s="400"/>
      <c r="AJ67" s="400"/>
      <c r="AK67" s="317" t="s">
        <v>25</v>
      </c>
      <c r="AL67" s="360"/>
      <c r="AM67" s="360"/>
      <c r="AN67" s="426" t="s">
        <v>26</v>
      </c>
      <c r="AO67" s="444"/>
      <c r="AP67" s="445"/>
      <c r="AQ67" s="445"/>
      <c r="AR67" s="446"/>
      <c r="AS67" s="364"/>
      <c r="AT67" s="364"/>
      <c r="AU67" s="364"/>
      <c r="AV67" s="10"/>
      <c r="AZ67" s="12">
        <v>12</v>
      </c>
    </row>
    <row r="68" spans="2:52" ht="9" customHeight="1" x14ac:dyDescent="0.15">
      <c r="B68" s="451"/>
      <c r="C68" s="451"/>
      <c r="D68" s="451"/>
      <c r="E68" s="451"/>
      <c r="F68" s="451"/>
      <c r="G68" s="451"/>
      <c r="H68" s="481"/>
      <c r="I68" s="481"/>
      <c r="J68" s="481"/>
      <c r="K68" s="481"/>
      <c r="L68" s="481"/>
      <c r="M68" s="481"/>
      <c r="N68" s="481"/>
      <c r="O68" s="481"/>
      <c r="P68" s="406"/>
      <c r="Q68" s="407"/>
      <c r="R68" s="408"/>
      <c r="S68" s="406"/>
      <c r="T68" s="407"/>
      <c r="U68" s="407"/>
      <c r="V68" s="407"/>
      <c r="W68" s="407"/>
      <c r="X68" s="407"/>
      <c r="Y68" s="407"/>
      <c r="Z68" s="407"/>
      <c r="AA68" s="407"/>
      <c r="AB68" s="408"/>
      <c r="AC68" s="451"/>
      <c r="AD68" s="451"/>
      <c r="AE68" s="325"/>
      <c r="AF68" s="318"/>
      <c r="AG68" s="318"/>
      <c r="AH68" s="318"/>
      <c r="AI68" s="401"/>
      <c r="AJ68" s="401"/>
      <c r="AK68" s="318"/>
      <c r="AL68" s="407"/>
      <c r="AM68" s="407"/>
      <c r="AN68" s="427"/>
      <c r="AO68" s="444"/>
      <c r="AP68" s="445"/>
      <c r="AQ68" s="445"/>
      <c r="AR68" s="446"/>
      <c r="AS68" s="364"/>
      <c r="AT68" s="364"/>
      <c r="AU68" s="364"/>
      <c r="AV68" s="10"/>
      <c r="AZ68" s="12">
        <v>13</v>
      </c>
    </row>
    <row r="69" spans="2:52" ht="9" customHeight="1" x14ac:dyDescent="0.15">
      <c r="B69" s="441"/>
      <c r="C69" s="442"/>
      <c r="D69" s="443"/>
      <c r="E69" s="450" t="s">
        <v>193</v>
      </c>
      <c r="F69" s="451"/>
      <c r="G69" s="451"/>
      <c r="H69" s="481" t="str">
        <f>IF(ＤＡＴＡ!P52="","",ＤＡＴＡ!P52)</f>
        <v/>
      </c>
      <c r="I69" s="481"/>
      <c r="J69" s="481"/>
      <c r="K69" s="481"/>
      <c r="L69" s="481"/>
      <c r="M69" s="481"/>
      <c r="N69" s="481"/>
      <c r="O69" s="481"/>
      <c r="P69" s="402" t="str">
        <f>IF(ＤＡＴＡ!X52="","",ＤＡＴＡ!X52)</f>
        <v/>
      </c>
      <c r="Q69" s="359"/>
      <c r="R69" s="403"/>
      <c r="S69" s="402" t="str">
        <f>IF(ＤＡＴＡ!AA52="","",ＤＡＴＡ!AA52)</f>
        <v/>
      </c>
      <c r="T69" s="359"/>
      <c r="U69" s="359"/>
      <c r="V69" s="359"/>
      <c r="W69" s="359"/>
      <c r="X69" s="359"/>
      <c r="Y69" s="359"/>
      <c r="Z69" s="359"/>
      <c r="AA69" s="359"/>
      <c r="AB69" s="403"/>
      <c r="AC69" s="451" t="str">
        <f>IF(ＤＡＴＡ!AK52="","",ＤＡＴＡ!AK52)</f>
        <v/>
      </c>
      <c r="AD69" s="451"/>
      <c r="AE69" s="402" t="str">
        <f>IF(ＤＡＴＡ!AM52="","",ＤＡＴＡ!AM52)</f>
        <v/>
      </c>
      <c r="AF69" s="359"/>
      <c r="AG69" s="359"/>
      <c r="AH69" s="359" t="s">
        <v>22</v>
      </c>
      <c r="AI69" s="399" t="str">
        <f>IF(ＤＡＴＡ!AQ52="","",ＤＡＴＡ!AQ52)</f>
        <v/>
      </c>
      <c r="AJ69" s="399"/>
      <c r="AK69" s="359" t="s">
        <v>22</v>
      </c>
      <c r="AL69" s="359" t="str">
        <f>IF(ＤＡＴＡ!AT52="","",ＤＡＴＡ!AT52)</f>
        <v/>
      </c>
      <c r="AM69" s="359"/>
      <c r="AN69" s="89"/>
      <c r="AO69" s="444"/>
      <c r="AP69" s="445"/>
      <c r="AQ69" s="445"/>
      <c r="AR69" s="446"/>
      <c r="AS69" s="364" t="str">
        <f>IF(ＤＡＴＡ!BA52="","",ＤＡＴＡ!BA52)</f>
        <v/>
      </c>
      <c r="AT69" s="364"/>
      <c r="AU69" s="364"/>
      <c r="AV69" s="10"/>
      <c r="AZ69" s="12">
        <v>14</v>
      </c>
    </row>
    <row r="70" spans="2:52" ht="9" customHeight="1" x14ac:dyDescent="0.15">
      <c r="B70" s="444"/>
      <c r="C70" s="445"/>
      <c r="D70" s="446"/>
      <c r="E70" s="451"/>
      <c r="F70" s="451"/>
      <c r="G70" s="451"/>
      <c r="H70" s="481"/>
      <c r="I70" s="481"/>
      <c r="J70" s="481"/>
      <c r="K70" s="481"/>
      <c r="L70" s="481"/>
      <c r="M70" s="481"/>
      <c r="N70" s="481"/>
      <c r="O70" s="481"/>
      <c r="P70" s="404"/>
      <c r="Q70" s="360"/>
      <c r="R70" s="405"/>
      <c r="S70" s="482"/>
      <c r="T70" s="483"/>
      <c r="U70" s="483"/>
      <c r="V70" s="483"/>
      <c r="W70" s="483"/>
      <c r="X70" s="483"/>
      <c r="Y70" s="483"/>
      <c r="Z70" s="483"/>
      <c r="AA70" s="483"/>
      <c r="AB70" s="484"/>
      <c r="AC70" s="451"/>
      <c r="AD70" s="451"/>
      <c r="AE70" s="404"/>
      <c r="AF70" s="360"/>
      <c r="AG70" s="360"/>
      <c r="AH70" s="360"/>
      <c r="AI70" s="400"/>
      <c r="AJ70" s="400"/>
      <c r="AK70" s="360"/>
      <c r="AL70" s="360"/>
      <c r="AM70" s="360"/>
      <c r="AN70" s="85"/>
      <c r="AO70" s="444"/>
      <c r="AP70" s="445"/>
      <c r="AQ70" s="445"/>
      <c r="AR70" s="446"/>
      <c r="AS70" s="364"/>
      <c r="AT70" s="364"/>
      <c r="AU70" s="364"/>
      <c r="AV70" s="10"/>
      <c r="AZ70" s="12">
        <v>15</v>
      </c>
    </row>
    <row r="71" spans="2:52" ht="9" customHeight="1" x14ac:dyDescent="0.15">
      <c r="B71" s="444"/>
      <c r="C71" s="445"/>
      <c r="D71" s="446"/>
      <c r="E71" s="451"/>
      <c r="F71" s="451"/>
      <c r="G71" s="451"/>
      <c r="H71" s="481"/>
      <c r="I71" s="481"/>
      <c r="J71" s="481"/>
      <c r="K71" s="481"/>
      <c r="L71" s="481"/>
      <c r="M71" s="481"/>
      <c r="N71" s="481"/>
      <c r="O71" s="481"/>
      <c r="P71" s="404"/>
      <c r="Q71" s="360"/>
      <c r="R71" s="405"/>
      <c r="S71" s="490" t="str">
        <f>IF(ＤＡＴＡ!AA54="","",ＤＡＴＡ!AA54)</f>
        <v/>
      </c>
      <c r="T71" s="491"/>
      <c r="U71" s="491"/>
      <c r="V71" s="491"/>
      <c r="W71" s="491"/>
      <c r="X71" s="491"/>
      <c r="Y71" s="491"/>
      <c r="Z71" s="491"/>
      <c r="AA71" s="491"/>
      <c r="AB71" s="492"/>
      <c r="AC71" s="451"/>
      <c r="AD71" s="451"/>
      <c r="AE71" s="324" t="s">
        <v>23</v>
      </c>
      <c r="AF71" s="317" t="str">
        <f>IF(ＤＡＴＡ!AN54="","",ＤＡＴＡ!AN54)</f>
        <v/>
      </c>
      <c r="AG71" s="317"/>
      <c r="AH71" s="317" t="s">
        <v>24</v>
      </c>
      <c r="AI71" s="400"/>
      <c r="AJ71" s="400"/>
      <c r="AK71" s="317" t="s">
        <v>25</v>
      </c>
      <c r="AL71" s="360"/>
      <c r="AM71" s="360"/>
      <c r="AN71" s="426" t="s">
        <v>26</v>
      </c>
      <c r="AO71" s="444"/>
      <c r="AP71" s="445"/>
      <c r="AQ71" s="445"/>
      <c r="AR71" s="446"/>
      <c r="AS71" s="364"/>
      <c r="AT71" s="364"/>
      <c r="AU71" s="364"/>
      <c r="AV71" s="10"/>
      <c r="AZ71" s="12">
        <v>16</v>
      </c>
    </row>
    <row r="72" spans="2:52" ht="9" customHeight="1" x14ac:dyDescent="0.15">
      <c r="B72" s="444"/>
      <c r="C72" s="445"/>
      <c r="D72" s="446"/>
      <c r="E72" s="451"/>
      <c r="F72" s="451"/>
      <c r="G72" s="451"/>
      <c r="H72" s="481"/>
      <c r="I72" s="481"/>
      <c r="J72" s="481"/>
      <c r="K72" s="481"/>
      <c r="L72" s="481"/>
      <c r="M72" s="481"/>
      <c r="N72" s="481"/>
      <c r="O72" s="481"/>
      <c r="P72" s="406"/>
      <c r="Q72" s="407"/>
      <c r="R72" s="408"/>
      <c r="S72" s="406"/>
      <c r="T72" s="407"/>
      <c r="U72" s="407"/>
      <c r="V72" s="407"/>
      <c r="W72" s="407"/>
      <c r="X72" s="407"/>
      <c r="Y72" s="407"/>
      <c r="Z72" s="407"/>
      <c r="AA72" s="407"/>
      <c r="AB72" s="408"/>
      <c r="AC72" s="451"/>
      <c r="AD72" s="451"/>
      <c r="AE72" s="325"/>
      <c r="AF72" s="318"/>
      <c r="AG72" s="318"/>
      <c r="AH72" s="318"/>
      <c r="AI72" s="401"/>
      <c r="AJ72" s="401"/>
      <c r="AK72" s="318"/>
      <c r="AL72" s="407"/>
      <c r="AM72" s="407"/>
      <c r="AN72" s="427"/>
      <c r="AO72" s="444"/>
      <c r="AP72" s="445"/>
      <c r="AQ72" s="445"/>
      <c r="AR72" s="446"/>
      <c r="AS72" s="364"/>
      <c r="AT72" s="364"/>
      <c r="AU72" s="364"/>
      <c r="AV72" s="10"/>
      <c r="AZ72" s="12">
        <v>17</v>
      </c>
    </row>
    <row r="73" spans="2:52" ht="9" customHeight="1" x14ac:dyDescent="0.15">
      <c r="B73" s="444"/>
      <c r="C73" s="445"/>
      <c r="D73" s="446"/>
      <c r="E73" s="450" t="s">
        <v>194</v>
      </c>
      <c r="F73" s="451"/>
      <c r="G73" s="451"/>
      <c r="H73" s="481" t="str">
        <f>IF(ＤＡＴＡ!P56="","",ＤＡＴＡ!P56)</f>
        <v/>
      </c>
      <c r="I73" s="481"/>
      <c r="J73" s="481"/>
      <c r="K73" s="481"/>
      <c r="L73" s="481"/>
      <c r="M73" s="481"/>
      <c r="N73" s="481"/>
      <c r="O73" s="481"/>
      <c r="P73" s="402" t="str">
        <f>IF(ＤＡＴＡ!X56="","",ＤＡＴＡ!X56)</f>
        <v/>
      </c>
      <c r="Q73" s="359"/>
      <c r="R73" s="403"/>
      <c r="S73" s="402" t="str">
        <f>IF(ＤＡＴＡ!AA56="","",ＤＡＴＡ!AA56)</f>
        <v/>
      </c>
      <c r="T73" s="359"/>
      <c r="U73" s="359"/>
      <c r="V73" s="359"/>
      <c r="W73" s="359"/>
      <c r="X73" s="359"/>
      <c r="Y73" s="359"/>
      <c r="Z73" s="359"/>
      <c r="AA73" s="359"/>
      <c r="AB73" s="403"/>
      <c r="AC73" s="451" t="str">
        <f>IF(ＤＡＴＡ!AK56="","",ＤＡＴＡ!AK56)</f>
        <v/>
      </c>
      <c r="AD73" s="451"/>
      <c r="AE73" s="402" t="str">
        <f>IF(ＤＡＴＡ!AM56="","",ＤＡＴＡ!AM56)</f>
        <v/>
      </c>
      <c r="AF73" s="359"/>
      <c r="AG73" s="359"/>
      <c r="AH73" s="359" t="s">
        <v>22</v>
      </c>
      <c r="AI73" s="399" t="str">
        <f>IF(ＤＡＴＡ!AQ56="","",ＤＡＴＡ!AQ56)</f>
        <v/>
      </c>
      <c r="AJ73" s="399"/>
      <c r="AK73" s="359" t="s">
        <v>22</v>
      </c>
      <c r="AL73" s="359" t="str">
        <f>IF(ＤＡＴＡ!AT56="","",ＤＡＴＡ!AT56)</f>
        <v/>
      </c>
      <c r="AM73" s="359"/>
      <c r="AN73" s="89"/>
      <c r="AO73" s="444"/>
      <c r="AP73" s="445"/>
      <c r="AQ73" s="445"/>
      <c r="AR73" s="446"/>
      <c r="AS73" s="364" t="str">
        <f>IF(ＤＡＴＡ!BA56="","",ＤＡＴＡ!BA56)</f>
        <v/>
      </c>
      <c r="AT73" s="364"/>
      <c r="AU73" s="364"/>
      <c r="AV73" s="10"/>
      <c r="AZ73" s="12">
        <v>18</v>
      </c>
    </row>
    <row r="74" spans="2:52" ht="9" customHeight="1" x14ac:dyDescent="0.15">
      <c r="B74" s="444"/>
      <c r="C74" s="445"/>
      <c r="D74" s="446"/>
      <c r="E74" s="451"/>
      <c r="F74" s="451"/>
      <c r="G74" s="451"/>
      <c r="H74" s="481"/>
      <c r="I74" s="481"/>
      <c r="J74" s="481"/>
      <c r="K74" s="481"/>
      <c r="L74" s="481"/>
      <c r="M74" s="481"/>
      <c r="N74" s="481"/>
      <c r="O74" s="481"/>
      <c r="P74" s="404"/>
      <c r="Q74" s="360"/>
      <c r="R74" s="405"/>
      <c r="S74" s="482"/>
      <c r="T74" s="483"/>
      <c r="U74" s="483"/>
      <c r="V74" s="483"/>
      <c r="W74" s="483"/>
      <c r="X74" s="483"/>
      <c r="Y74" s="483"/>
      <c r="Z74" s="483"/>
      <c r="AA74" s="483"/>
      <c r="AB74" s="484"/>
      <c r="AC74" s="451"/>
      <c r="AD74" s="451"/>
      <c r="AE74" s="404"/>
      <c r="AF74" s="360"/>
      <c r="AG74" s="360"/>
      <c r="AH74" s="360"/>
      <c r="AI74" s="400"/>
      <c r="AJ74" s="400"/>
      <c r="AK74" s="360"/>
      <c r="AL74" s="360"/>
      <c r="AM74" s="360"/>
      <c r="AN74" s="85"/>
      <c r="AO74" s="444"/>
      <c r="AP74" s="445"/>
      <c r="AQ74" s="445"/>
      <c r="AR74" s="446"/>
      <c r="AS74" s="364"/>
      <c r="AT74" s="364"/>
      <c r="AU74" s="364"/>
      <c r="AV74" s="10"/>
      <c r="AZ74" s="12">
        <v>19</v>
      </c>
    </row>
    <row r="75" spans="2:52" ht="9" customHeight="1" x14ac:dyDescent="0.15">
      <c r="B75" s="444"/>
      <c r="C75" s="445"/>
      <c r="D75" s="446"/>
      <c r="E75" s="451"/>
      <c r="F75" s="451"/>
      <c r="G75" s="451"/>
      <c r="H75" s="481"/>
      <c r="I75" s="481"/>
      <c r="J75" s="481"/>
      <c r="K75" s="481"/>
      <c r="L75" s="481"/>
      <c r="M75" s="481"/>
      <c r="N75" s="481"/>
      <c r="O75" s="481"/>
      <c r="P75" s="404"/>
      <c r="Q75" s="360"/>
      <c r="R75" s="405"/>
      <c r="S75" s="490" t="str">
        <f>IF(ＤＡＴＡ!AA58="","",ＤＡＴＡ!AA58)</f>
        <v/>
      </c>
      <c r="T75" s="491"/>
      <c r="U75" s="491"/>
      <c r="V75" s="491"/>
      <c r="W75" s="491"/>
      <c r="X75" s="491"/>
      <c r="Y75" s="491"/>
      <c r="Z75" s="491"/>
      <c r="AA75" s="491"/>
      <c r="AB75" s="492"/>
      <c r="AC75" s="451"/>
      <c r="AD75" s="451"/>
      <c r="AE75" s="324" t="s">
        <v>23</v>
      </c>
      <c r="AF75" s="317" t="str">
        <f>IF(ＤＡＴＡ!AN58="","",ＤＡＴＡ!AN58)</f>
        <v/>
      </c>
      <c r="AG75" s="317"/>
      <c r="AH75" s="317" t="s">
        <v>24</v>
      </c>
      <c r="AI75" s="400"/>
      <c r="AJ75" s="400"/>
      <c r="AK75" s="317" t="s">
        <v>25</v>
      </c>
      <c r="AL75" s="360"/>
      <c r="AM75" s="360"/>
      <c r="AN75" s="426" t="s">
        <v>26</v>
      </c>
      <c r="AO75" s="444"/>
      <c r="AP75" s="445"/>
      <c r="AQ75" s="445"/>
      <c r="AR75" s="446"/>
      <c r="AS75" s="364"/>
      <c r="AT75" s="364"/>
      <c r="AU75" s="364"/>
      <c r="AV75" s="10"/>
      <c r="AZ75" s="12">
        <v>20</v>
      </c>
    </row>
    <row r="76" spans="2:52" ht="9" customHeight="1" x14ac:dyDescent="0.15">
      <c r="B76" s="447"/>
      <c r="C76" s="448"/>
      <c r="D76" s="449"/>
      <c r="E76" s="451"/>
      <c r="F76" s="451"/>
      <c r="G76" s="451"/>
      <c r="H76" s="481"/>
      <c r="I76" s="481"/>
      <c r="J76" s="481"/>
      <c r="K76" s="481"/>
      <c r="L76" s="481"/>
      <c r="M76" s="481"/>
      <c r="N76" s="481"/>
      <c r="O76" s="481"/>
      <c r="P76" s="406"/>
      <c r="Q76" s="407"/>
      <c r="R76" s="408"/>
      <c r="S76" s="406"/>
      <c r="T76" s="407"/>
      <c r="U76" s="407"/>
      <c r="V76" s="407"/>
      <c r="W76" s="407"/>
      <c r="X76" s="407"/>
      <c r="Y76" s="407"/>
      <c r="Z76" s="407"/>
      <c r="AA76" s="407"/>
      <c r="AB76" s="408"/>
      <c r="AC76" s="451"/>
      <c r="AD76" s="451"/>
      <c r="AE76" s="325"/>
      <c r="AF76" s="318"/>
      <c r="AG76" s="318"/>
      <c r="AH76" s="318"/>
      <c r="AI76" s="401"/>
      <c r="AJ76" s="401"/>
      <c r="AK76" s="318"/>
      <c r="AL76" s="407"/>
      <c r="AM76" s="407"/>
      <c r="AN76" s="427"/>
      <c r="AO76" s="447"/>
      <c r="AP76" s="448"/>
      <c r="AQ76" s="448"/>
      <c r="AR76" s="449"/>
      <c r="AS76" s="364"/>
      <c r="AT76" s="364"/>
      <c r="AU76" s="364"/>
      <c r="AV76" s="10"/>
      <c r="AZ76" s="12">
        <v>21</v>
      </c>
    </row>
    <row r="77" spans="2:52" ht="5.25" customHeight="1" x14ac:dyDescent="0.15">
      <c r="B77" s="17"/>
      <c r="C77" s="17"/>
      <c r="D77" s="17"/>
      <c r="E77" s="17"/>
      <c r="F77" s="17"/>
      <c r="G77" s="17"/>
      <c r="H77" s="17"/>
      <c r="I77" s="17"/>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Z77" s="12">
        <v>22</v>
      </c>
    </row>
    <row r="78" spans="2:52" ht="15" customHeight="1" x14ac:dyDescent="0.15">
      <c r="B78" s="499" t="s">
        <v>241</v>
      </c>
      <c r="C78" s="499"/>
      <c r="D78" s="499"/>
      <c r="E78" s="499"/>
      <c r="F78" s="499"/>
      <c r="G78" s="499"/>
      <c r="H78" s="499"/>
      <c r="I78" s="499"/>
      <c r="J78" s="499"/>
      <c r="K78" s="499"/>
      <c r="L78" s="499"/>
      <c r="M78" s="499"/>
      <c r="N78" s="499"/>
      <c r="O78" s="499"/>
      <c r="P78" s="499"/>
      <c r="Q78" s="499"/>
      <c r="R78" s="499"/>
      <c r="S78" s="499"/>
      <c r="T78" s="499"/>
      <c r="U78" s="499"/>
      <c r="V78" s="499"/>
      <c r="W78" s="499"/>
      <c r="X78" s="49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10"/>
      <c r="AZ78" s="12">
        <v>23</v>
      </c>
    </row>
    <row r="79" spans="2:52" ht="10.5" customHeight="1" x14ac:dyDescent="0.15">
      <c r="B79" s="499"/>
      <c r="C79" s="499"/>
      <c r="D79" s="499"/>
      <c r="E79" s="499"/>
      <c r="F79" s="499"/>
      <c r="G79" s="499"/>
      <c r="H79" s="499"/>
      <c r="I79" s="499"/>
      <c r="J79" s="499"/>
      <c r="K79" s="499"/>
      <c r="L79" s="499"/>
      <c r="M79" s="499"/>
      <c r="N79" s="499"/>
      <c r="O79" s="499"/>
      <c r="P79" s="499"/>
      <c r="Q79" s="499"/>
      <c r="R79" s="499"/>
      <c r="S79" s="499"/>
      <c r="T79" s="499"/>
      <c r="U79" s="499"/>
      <c r="V79" s="499"/>
      <c r="W79" s="499"/>
      <c r="X79" s="499"/>
      <c r="Y79" s="499"/>
      <c r="Z79" s="499"/>
      <c r="AA79" s="499"/>
      <c r="AB79" s="499"/>
      <c r="AC79" s="499"/>
      <c r="AD79" s="499"/>
      <c r="AE79" s="499"/>
      <c r="AF79" s="499"/>
      <c r="AG79" s="499"/>
      <c r="AH79" s="499"/>
      <c r="AI79" s="499"/>
      <c r="AJ79" s="499"/>
      <c r="AK79" s="499"/>
      <c r="AL79" s="499"/>
      <c r="AM79" s="499"/>
      <c r="AN79" s="499"/>
      <c r="AO79" s="499"/>
      <c r="AP79" s="499"/>
      <c r="AQ79" s="499"/>
      <c r="AR79" s="499"/>
      <c r="AS79" s="499"/>
      <c r="AT79" s="499"/>
      <c r="AU79" s="499"/>
      <c r="AV79" s="10"/>
      <c r="AZ79" s="16">
        <v>2002</v>
      </c>
    </row>
    <row r="80" spans="2:52" ht="15" customHeight="1" x14ac:dyDescent="0.15">
      <c r="B80" s="10" t="s">
        <v>46</v>
      </c>
      <c r="C80" s="10"/>
      <c r="D80" s="10" t="s">
        <v>242</v>
      </c>
      <c r="E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Z80" s="16">
        <v>2003</v>
      </c>
    </row>
    <row r="81" spans="2:52" ht="15" customHeight="1" x14ac:dyDescent="0.15">
      <c r="B81" s="10"/>
      <c r="C81" s="10"/>
      <c r="D81" s="10"/>
      <c r="E81" s="10" t="s">
        <v>243</v>
      </c>
      <c r="F81" s="10"/>
      <c r="G81" s="10"/>
      <c r="H81" s="10"/>
      <c r="I81" s="22"/>
      <c r="J81" s="10"/>
      <c r="K81" s="10"/>
      <c r="L81" s="23"/>
      <c r="M81" s="23"/>
      <c r="N81" s="10"/>
      <c r="O81" s="10"/>
      <c r="P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Z81" s="16">
        <v>2005</v>
      </c>
    </row>
    <row r="82" spans="2:52" ht="15" customHeight="1" x14ac:dyDescent="0.15">
      <c r="B82" s="10"/>
      <c r="C82" s="10"/>
      <c r="D82" s="10"/>
      <c r="E82" s="10"/>
      <c r="F82" s="10" t="s">
        <v>244</v>
      </c>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Z82" s="16">
        <v>2006</v>
      </c>
    </row>
    <row r="83" spans="2:52" ht="15" customHeight="1" x14ac:dyDescent="0.15">
      <c r="B83" s="10"/>
      <c r="C83" s="10"/>
      <c r="D83" s="10"/>
      <c r="E83" s="10"/>
      <c r="F83" s="105" t="s">
        <v>130</v>
      </c>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Z83" s="16">
        <v>2007</v>
      </c>
    </row>
    <row r="84" spans="2:52" ht="18.75" customHeight="1" x14ac:dyDescent="0.15">
      <c r="B84" s="10"/>
      <c r="C84" s="10"/>
      <c r="D84" s="10"/>
      <c r="E84" s="10"/>
      <c r="F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Z84" s="16">
        <v>2008</v>
      </c>
    </row>
    <row r="85" spans="2:52" ht="15" customHeight="1" x14ac:dyDescent="0.15">
      <c r="B85" s="10"/>
      <c r="C85" s="10"/>
      <c r="D85" s="10"/>
      <c r="E85" s="10"/>
      <c r="F85" s="10"/>
      <c r="G85" s="10"/>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10"/>
      <c r="AL85" s="10"/>
      <c r="AM85" s="10"/>
      <c r="AN85" s="10"/>
      <c r="AO85" s="10"/>
      <c r="AP85" s="10"/>
      <c r="AQ85" s="10"/>
      <c r="AR85" s="10"/>
      <c r="AS85" s="10"/>
      <c r="AT85" s="10"/>
      <c r="AU85" s="10"/>
      <c r="AV85" s="10"/>
      <c r="AZ85" s="16">
        <v>2009</v>
      </c>
    </row>
    <row r="86" spans="2:52" ht="15" customHeight="1" x14ac:dyDescent="0.15">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Z86" s="16">
        <v>2010</v>
      </c>
    </row>
    <row r="87" spans="2:52" ht="13.5" customHeight="1" x14ac:dyDescent="0.15">
      <c r="B87" s="10"/>
      <c r="C87" s="10"/>
      <c r="D87" s="10"/>
      <c r="E87" s="10"/>
      <c r="F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Z87" s="16">
        <v>2011</v>
      </c>
    </row>
    <row r="88" spans="2:52" ht="13.5" customHeight="1" x14ac:dyDescent="0.15">
      <c r="B88" s="10"/>
      <c r="C88" s="10"/>
      <c r="D88" s="10"/>
      <c r="E88" s="10"/>
      <c r="F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Z88" s="12" t="s">
        <v>225</v>
      </c>
    </row>
    <row r="89" spans="2:52" ht="13.5" customHeight="1" x14ac:dyDescent="0.15">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Z89" s="12" t="s">
        <v>226</v>
      </c>
    </row>
    <row r="90" spans="2:52" ht="13.5" customHeight="1" x14ac:dyDescent="0.15">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Z90" s="12" t="s">
        <v>227</v>
      </c>
    </row>
    <row r="91" spans="2:52" ht="13.5" customHeight="1" x14ac:dyDescent="0.15">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Z91" s="12" t="s">
        <v>228</v>
      </c>
    </row>
    <row r="92" spans="2:52" ht="13.5" customHeight="1" x14ac:dyDescent="0.15">
      <c r="AV92" s="10"/>
      <c r="AZ92" s="12" t="s">
        <v>229</v>
      </c>
    </row>
    <row r="93" spans="2:52" ht="13.5" customHeight="1" x14ac:dyDescent="0.15">
      <c r="AV93" s="10"/>
      <c r="AZ93" s="12" t="s">
        <v>230</v>
      </c>
    </row>
    <row r="94" spans="2:52" ht="13.5" customHeight="1" x14ac:dyDescent="0.15">
      <c r="AZ94" s="12" t="s">
        <v>231</v>
      </c>
    </row>
    <row r="95" spans="2:52" ht="13.5" customHeight="1" x14ac:dyDescent="0.15">
      <c r="AZ95" s="12" t="s">
        <v>232</v>
      </c>
    </row>
    <row r="96" spans="2:52" ht="13.5" customHeight="1" x14ac:dyDescent="0.15">
      <c r="AZ96" s="12" t="s">
        <v>233</v>
      </c>
    </row>
    <row r="97" spans="52:52" ht="13.5" customHeight="1" x14ac:dyDescent="0.15">
      <c r="AZ97" s="12" t="s">
        <v>240</v>
      </c>
    </row>
    <row r="98" spans="52:52" ht="11.25" customHeight="1" x14ac:dyDescent="0.15"/>
    <row r="99" spans="52:52" ht="11.25" customHeight="1" x14ac:dyDescent="0.15"/>
    <row r="100" spans="52:52" ht="11.25" customHeight="1" x14ac:dyDescent="0.15"/>
    <row r="101" spans="52:52" ht="11.25" customHeight="1" x14ac:dyDescent="0.15"/>
    <row r="102" spans="52:52" ht="11.25" customHeight="1" x14ac:dyDescent="0.15"/>
    <row r="103" spans="52:52" ht="11.25" customHeight="1" x14ac:dyDescent="0.15"/>
    <row r="104" spans="52:52" ht="11.25" customHeight="1" x14ac:dyDescent="0.15"/>
    <row r="105" spans="52:52" ht="11.25" customHeight="1" x14ac:dyDescent="0.15"/>
    <row r="106" spans="52:52" ht="11.25" customHeight="1" x14ac:dyDescent="0.15"/>
    <row r="107" spans="52:52" ht="11.25" customHeight="1" x14ac:dyDescent="0.15"/>
    <row r="108" spans="52:52" ht="11.25" customHeight="1" x14ac:dyDescent="0.15"/>
    <row r="109" spans="52:52" ht="11.25" customHeight="1" x14ac:dyDescent="0.15"/>
    <row r="110" spans="52:52" ht="11.25" customHeight="1" x14ac:dyDescent="0.15"/>
    <row r="111" spans="52:52" ht="11.25" customHeight="1" x14ac:dyDescent="0.15"/>
    <row r="112" spans="52:52" ht="11.25" customHeight="1" x14ac:dyDescent="0.15"/>
    <row r="113" ht="11.25" customHeight="1" x14ac:dyDescent="0.15"/>
    <row r="114" ht="11.25" customHeight="1" x14ac:dyDescent="0.15"/>
  </sheetData>
  <mergeCells count="258">
    <mergeCell ref="H13:Q13"/>
    <mergeCell ref="Y14:AD16"/>
    <mergeCell ref="AO14:AP16"/>
    <mergeCell ref="AQ14:AU14"/>
    <mergeCell ref="B14:G16"/>
    <mergeCell ref="H14:Q16"/>
    <mergeCell ref="R14:S16"/>
    <mergeCell ref="T14:X16"/>
    <mergeCell ref="AD5:AT5"/>
    <mergeCell ref="AD6:AT6"/>
    <mergeCell ref="AE14:AF14"/>
    <mergeCell ref="AG14:AN14"/>
    <mergeCell ref="AF15:AI15"/>
    <mergeCell ref="AF16:AI16"/>
    <mergeCell ref="AK15:AN15"/>
    <mergeCell ref="AK16:AN16"/>
    <mergeCell ref="AQ16:AR16"/>
    <mergeCell ref="AS15:AU15"/>
    <mergeCell ref="AS16:AU16"/>
    <mergeCell ref="B8:AU8"/>
    <mergeCell ref="B9:AU9"/>
    <mergeCell ref="H69:O72"/>
    <mergeCell ref="P69:R72"/>
    <mergeCell ref="S69:AB70"/>
    <mergeCell ref="AC69:AD72"/>
    <mergeCell ref="AE69:AG70"/>
    <mergeCell ref="AH69:AH70"/>
    <mergeCell ref="S71:AB72"/>
    <mergeCell ref="B17:AU17"/>
    <mergeCell ref="AE71:AE72"/>
    <mergeCell ref="AF71:AG72"/>
    <mergeCell ref="AH71:AH72"/>
    <mergeCell ref="AK55:AK56"/>
    <mergeCell ref="AN55:AN56"/>
    <mergeCell ref="AI53:AJ56"/>
    <mergeCell ref="AK53:AK54"/>
    <mergeCell ref="AL53:AM56"/>
    <mergeCell ref="AK59:AK60"/>
    <mergeCell ref="AN59:AN60"/>
    <mergeCell ref="AI57:AJ60"/>
    <mergeCell ref="AK57:AK58"/>
    <mergeCell ref="AL57:AM60"/>
    <mergeCell ref="AN67:AN68"/>
    <mergeCell ref="AF63:AG64"/>
    <mergeCell ref="AH63:AH64"/>
    <mergeCell ref="B78:AU79"/>
    <mergeCell ref="S75:AB76"/>
    <mergeCell ref="AE75:AE76"/>
    <mergeCell ref="AF75:AG76"/>
    <mergeCell ref="AH75:AH76"/>
    <mergeCell ref="AK75:AK76"/>
    <mergeCell ref="AN75:AN76"/>
    <mergeCell ref="AI73:AJ76"/>
    <mergeCell ref="AK73:AK74"/>
    <mergeCell ref="AL73:AM76"/>
    <mergeCell ref="H73:O76"/>
    <mergeCell ref="P73:R76"/>
    <mergeCell ref="S73:AB74"/>
    <mergeCell ref="AC73:AD76"/>
    <mergeCell ref="AE73:AG74"/>
    <mergeCell ref="AH73:AH74"/>
    <mergeCell ref="AK63:AK64"/>
    <mergeCell ref="AN63:AN64"/>
    <mergeCell ref="AK71:AK72"/>
    <mergeCell ref="AN71:AN72"/>
    <mergeCell ref="AI69:AJ72"/>
    <mergeCell ref="AK69:AK70"/>
    <mergeCell ref="AL69:AM72"/>
    <mergeCell ref="H57:O60"/>
    <mergeCell ref="P57:R60"/>
    <mergeCell ref="S57:AB58"/>
    <mergeCell ref="AC57:AD60"/>
    <mergeCell ref="AE57:AG58"/>
    <mergeCell ref="AH57:AH58"/>
    <mergeCell ref="S59:AB60"/>
    <mergeCell ref="AE59:AE60"/>
    <mergeCell ref="AF59:AG60"/>
    <mergeCell ref="AH59:AH60"/>
    <mergeCell ref="H65:O68"/>
    <mergeCell ref="P65:R68"/>
    <mergeCell ref="S65:AB66"/>
    <mergeCell ref="AC65:AD68"/>
    <mergeCell ref="AE65:AG66"/>
    <mergeCell ref="AH65:AH66"/>
    <mergeCell ref="S67:AB68"/>
    <mergeCell ref="H53:O56"/>
    <mergeCell ref="P53:R56"/>
    <mergeCell ref="S53:AB54"/>
    <mergeCell ref="AC53:AD56"/>
    <mergeCell ref="AE53:AG54"/>
    <mergeCell ref="AH53:AH54"/>
    <mergeCell ref="S55:AB56"/>
    <mergeCell ref="AE55:AE56"/>
    <mergeCell ref="AF55:AG56"/>
    <mergeCell ref="AH55:AH56"/>
    <mergeCell ref="S47:AB48"/>
    <mergeCell ref="AE47:AE48"/>
    <mergeCell ref="AF47:AG48"/>
    <mergeCell ref="AH47:AH48"/>
    <mergeCell ref="AI49:AJ52"/>
    <mergeCell ref="AK49:AK50"/>
    <mergeCell ref="AL49:AM52"/>
    <mergeCell ref="H45:O48"/>
    <mergeCell ref="P45:R48"/>
    <mergeCell ref="S45:AB46"/>
    <mergeCell ref="AC45:AD48"/>
    <mergeCell ref="H49:O52"/>
    <mergeCell ref="P49:R52"/>
    <mergeCell ref="S49:AB50"/>
    <mergeCell ref="AC49:AD52"/>
    <mergeCell ref="AE49:AG50"/>
    <mergeCell ref="AH49:AH50"/>
    <mergeCell ref="S51:AB52"/>
    <mergeCell ref="AL37:AM40"/>
    <mergeCell ref="AK43:AK44"/>
    <mergeCell ref="AN43:AN44"/>
    <mergeCell ref="AI41:AJ44"/>
    <mergeCell ref="AK41:AK42"/>
    <mergeCell ref="AL41:AM44"/>
    <mergeCell ref="AE51:AE52"/>
    <mergeCell ref="AF51:AG52"/>
    <mergeCell ref="AH51:AH52"/>
    <mergeCell ref="AE45:AG46"/>
    <mergeCell ref="AH45:AH46"/>
    <mergeCell ref="P41:R44"/>
    <mergeCell ref="S41:AB42"/>
    <mergeCell ref="AC41:AD44"/>
    <mergeCell ref="AE41:AG42"/>
    <mergeCell ref="AH41:AH42"/>
    <mergeCell ref="S43:AB44"/>
    <mergeCell ref="AE43:AE44"/>
    <mergeCell ref="AF43:AG44"/>
    <mergeCell ref="AH43:AH44"/>
    <mergeCell ref="BA10:BE11"/>
    <mergeCell ref="H61:O64"/>
    <mergeCell ref="P61:R64"/>
    <mergeCell ref="S61:AB62"/>
    <mergeCell ref="AC61:AD64"/>
    <mergeCell ref="AE61:AG62"/>
    <mergeCell ref="AH61:AH62"/>
    <mergeCell ref="AI61:AJ64"/>
    <mergeCell ref="AK61:AK62"/>
    <mergeCell ref="AL61:AM64"/>
    <mergeCell ref="AI33:AJ36"/>
    <mergeCell ref="AK33:AK34"/>
    <mergeCell ref="AN47:AN48"/>
    <mergeCell ref="AI45:AJ48"/>
    <mergeCell ref="AK45:AK46"/>
    <mergeCell ref="AL45:AM48"/>
    <mergeCell ref="AN39:AN40"/>
    <mergeCell ref="AI37:AJ40"/>
    <mergeCell ref="AK37:AK38"/>
    <mergeCell ref="P37:R40"/>
    <mergeCell ref="S37:AB38"/>
    <mergeCell ref="AC37:AD40"/>
    <mergeCell ref="AE37:AG38"/>
    <mergeCell ref="AH37:AH38"/>
    <mergeCell ref="S63:AB64"/>
    <mergeCell ref="AE63:AE64"/>
    <mergeCell ref="S31:AB32"/>
    <mergeCell ref="B20:G23"/>
    <mergeCell ref="H20:Y23"/>
    <mergeCell ref="AH35:AH36"/>
    <mergeCell ref="B18:G19"/>
    <mergeCell ref="H18:Y19"/>
    <mergeCell ref="AH31:AH32"/>
    <mergeCell ref="H37:O40"/>
    <mergeCell ref="S39:AB40"/>
    <mergeCell ref="AE39:AE40"/>
    <mergeCell ref="AF39:AG40"/>
    <mergeCell ref="AH39:AH40"/>
    <mergeCell ref="H33:O36"/>
    <mergeCell ref="P33:R36"/>
    <mergeCell ref="S33:AB34"/>
    <mergeCell ref="AC33:AD36"/>
    <mergeCell ref="AE33:AG34"/>
    <mergeCell ref="AH33:AH34"/>
    <mergeCell ref="S35:AB36"/>
    <mergeCell ref="AE35:AE36"/>
    <mergeCell ref="AF35:AG36"/>
    <mergeCell ref="H41:O44"/>
    <mergeCell ref="AH2:AM2"/>
    <mergeCell ref="AN2:AO2"/>
    <mergeCell ref="AP2:AQ2"/>
    <mergeCell ref="Z18:AC23"/>
    <mergeCell ref="S26:AB28"/>
    <mergeCell ref="H29:O32"/>
    <mergeCell ref="P29:R32"/>
    <mergeCell ref="S29:AB30"/>
    <mergeCell ref="AC29:AD32"/>
    <mergeCell ref="AE29:AG30"/>
    <mergeCell ref="H25:O28"/>
    <mergeCell ref="P25:R28"/>
    <mergeCell ref="S25:AB25"/>
    <mergeCell ref="AC25:AD28"/>
    <mergeCell ref="AE25:AN28"/>
    <mergeCell ref="AN31:AN32"/>
    <mergeCell ref="AH29:AH30"/>
    <mergeCell ref="AI29:AJ32"/>
    <mergeCell ref="AQ15:AR15"/>
    <mergeCell ref="AR2:AS2"/>
    <mergeCell ref="AK31:AK32"/>
    <mergeCell ref="F4:AU4"/>
    <mergeCell ref="B13:G13"/>
    <mergeCell ref="AT2:AU2"/>
    <mergeCell ref="E69:G72"/>
    <mergeCell ref="E73:G76"/>
    <mergeCell ref="E25:G28"/>
    <mergeCell ref="E29:G52"/>
    <mergeCell ref="B29:D44"/>
    <mergeCell ref="B45:D52"/>
    <mergeCell ref="E53:G60"/>
    <mergeCell ref="B69:D76"/>
    <mergeCell ref="B25:D28"/>
    <mergeCell ref="B53:D60"/>
    <mergeCell ref="B65:D68"/>
    <mergeCell ref="E65:G68"/>
    <mergeCell ref="B61:D64"/>
    <mergeCell ref="E61:G64"/>
    <mergeCell ref="AS69:AU72"/>
    <mergeCell ref="AS73:AU76"/>
    <mergeCell ref="AO29:AR60"/>
    <mergeCell ref="AO61:AR76"/>
    <mergeCell ref="AO25:AU26"/>
    <mergeCell ref="AO27:AR28"/>
    <mergeCell ref="AS27:AU28"/>
    <mergeCell ref="AS29:AU32"/>
    <mergeCell ref="AS33:AU36"/>
    <mergeCell ref="AS37:AU40"/>
    <mergeCell ref="AS41:AU44"/>
    <mergeCell ref="AS45:AU48"/>
    <mergeCell ref="AS49:AU52"/>
    <mergeCell ref="AS53:AU56"/>
    <mergeCell ref="AS57:AU60"/>
    <mergeCell ref="B3:E3"/>
    <mergeCell ref="AO18:AU23"/>
    <mergeCell ref="AS61:AU64"/>
    <mergeCell ref="AS65:AU68"/>
    <mergeCell ref="AL33:AM36"/>
    <mergeCell ref="AK51:AK52"/>
    <mergeCell ref="AN51:AN52"/>
    <mergeCell ref="AK47:AK48"/>
    <mergeCell ref="AI65:AJ68"/>
    <mergeCell ref="AK65:AK66"/>
    <mergeCell ref="AL65:AM68"/>
    <mergeCell ref="AK29:AK30"/>
    <mergeCell ref="AL29:AM32"/>
    <mergeCell ref="AD18:AJ23"/>
    <mergeCell ref="AK18:AN23"/>
    <mergeCell ref="AK35:AK36"/>
    <mergeCell ref="AN35:AN36"/>
    <mergeCell ref="AE31:AE32"/>
    <mergeCell ref="AF31:AG32"/>
    <mergeCell ref="AE67:AE68"/>
    <mergeCell ref="AF67:AG68"/>
    <mergeCell ref="AH67:AH68"/>
    <mergeCell ref="AK67:AK68"/>
    <mergeCell ref="AK39:AK40"/>
  </mergeCells>
  <phoneticPr fontId="2" type="Hiragana"/>
  <dataValidations count="2">
    <dataValidation type="list" allowBlank="1" showInputMessage="1" showErrorMessage="1" sqref="AR2:AS2" xr:uid="{00000000-0002-0000-0200-000000000000}">
      <formula1>$AZ$30:$AZ$60</formula1>
    </dataValidation>
    <dataValidation type="list" allowBlank="1" showInputMessage="1" showErrorMessage="1" sqref="AN2:AO2" xr:uid="{00000000-0002-0000-0200-000002000000}">
      <formula1>$AZ$18:$AZ$29</formula1>
    </dataValidation>
  </dataValidations>
  <pageMargins left="0.39370078740157483" right="0.19685039370078741" top="0.39370078740157483" bottom="0.19685039370078741"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A108"/>
  <sheetViews>
    <sheetView topLeftCell="A49" zoomScaleNormal="100" workbookViewId="0">
      <selection activeCell="AB74" sqref="AB74"/>
    </sheetView>
  </sheetViews>
  <sheetFormatPr defaultColWidth="9" defaultRowHeight="13.5" x14ac:dyDescent="0.15"/>
  <cols>
    <col min="1" max="1" width="3.875" style="1" customWidth="1"/>
    <col min="2" max="50" width="2.125" style="3" customWidth="1"/>
    <col min="51" max="51" width="9" style="3"/>
    <col min="52" max="52" width="7.125" style="3" hidden="1" customWidth="1"/>
    <col min="53" max="16384" width="9" style="3"/>
  </cols>
  <sheetData>
    <row r="1" spans="2:53" s="1" customFormat="1" x14ac:dyDescent="0.15"/>
    <row r="2" spans="2:53" ht="17.25" customHeight="1" x14ac:dyDescent="0.15">
      <c r="B2" s="431" t="str">
        <f>IF(ＤＡＴＡ!$D$4="","",ＤＡＴＡ!$D$4)</f>
        <v>第69回　東海高等学校総合体育大会</v>
      </c>
      <c r="C2" s="431" t="str">
        <f>IF(ＤＡＴＡ!$D$4="","",ＤＡＴＡ!$D$4)</f>
        <v>第69回　東海高等学校総合体育大会</v>
      </c>
      <c r="D2" s="431" t="str">
        <f>IF(ＤＡＴＡ!$D$4="","",ＤＡＴＡ!$D$4)</f>
        <v>第69回　東海高等学校総合体育大会</v>
      </c>
      <c r="E2" s="431" t="str">
        <f>IF(ＤＡＴＡ!$D$4="","",ＤＡＴＡ!$D$4)</f>
        <v>第69回　東海高等学校総合体育大会</v>
      </c>
      <c r="F2" s="431" t="str">
        <f>IF(ＤＡＴＡ!$D$4="","",ＤＡＴＡ!$D$4)</f>
        <v>第69回　東海高等学校総合体育大会</v>
      </c>
      <c r="G2" s="431" t="str">
        <f>IF(ＤＡＴＡ!$D$4="","",ＤＡＴＡ!$D$4)</f>
        <v>第69回　東海高等学校総合体育大会</v>
      </c>
      <c r="H2" s="431" t="str">
        <f>IF(ＤＡＴＡ!$D$4="","",ＤＡＴＡ!$D$4)</f>
        <v>第69回　東海高等学校総合体育大会</v>
      </c>
      <c r="I2" s="431" t="str">
        <f>IF(ＤＡＴＡ!$D$4="","",ＤＡＴＡ!$D$4)</f>
        <v>第69回　東海高等学校総合体育大会</v>
      </c>
      <c r="J2" s="431" t="str">
        <f>IF(ＤＡＴＡ!$D$4="","",ＤＡＴＡ!$D$4)</f>
        <v>第69回　東海高等学校総合体育大会</v>
      </c>
      <c r="K2" s="431" t="str">
        <f>IF(ＤＡＴＡ!$D$4="","",ＤＡＴＡ!$D$4)</f>
        <v>第69回　東海高等学校総合体育大会</v>
      </c>
      <c r="L2" s="431" t="str">
        <f>IF(ＤＡＴＡ!$D$4="","",ＤＡＴＡ!$D$4)</f>
        <v>第69回　東海高等学校総合体育大会</v>
      </c>
      <c r="M2" s="431" t="str">
        <f>IF(ＤＡＴＡ!$D$4="","",ＤＡＴＡ!$D$4)</f>
        <v>第69回　東海高等学校総合体育大会</v>
      </c>
      <c r="N2" s="431" t="str">
        <f>IF(ＤＡＴＡ!$D$4="","",ＤＡＴＡ!$D$4)</f>
        <v>第69回　東海高等学校総合体育大会</v>
      </c>
      <c r="O2" s="431" t="str">
        <f>IF(ＤＡＴＡ!$D$4="","",ＤＡＴＡ!$D$4)</f>
        <v>第69回　東海高等学校総合体育大会</v>
      </c>
      <c r="P2" s="431" t="str">
        <f>IF(ＤＡＴＡ!$D$4="","",ＤＡＴＡ!$D$4)</f>
        <v>第69回　東海高等学校総合体育大会</v>
      </c>
      <c r="Q2" s="431" t="str">
        <f>IF(ＤＡＴＡ!$D$4="","",ＤＡＴＡ!$D$4)</f>
        <v>第69回　東海高等学校総合体育大会</v>
      </c>
      <c r="R2" s="431" t="str">
        <f>IF(ＤＡＴＡ!$D$4="","",ＤＡＴＡ!$D$4)</f>
        <v>第69回　東海高等学校総合体育大会</v>
      </c>
      <c r="S2" s="431" t="str">
        <f>IF(ＤＡＴＡ!$D$4="","",ＤＡＴＡ!$D$4)</f>
        <v>第69回　東海高等学校総合体育大会</v>
      </c>
      <c r="T2" s="431" t="str">
        <f>IF(ＤＡＴＡ!$D$4="","",ＤＡＴＡ!$D$4)</f>
        <v>第69回　東海高等学校総合体育大会</v>
      </c>
      <c r="U2" s="431" t="str">
        <f>IF(ＤＡＴＡ!$D$4="","",ＤＡＴＡ!$D$4)</f>
        <v>第69回　東海高等学校総合体育大会</v>
      </c>
      <c r="V2" s="431" t="str">
        <f>IF(ＤＡＴＡ!$D$4="","",ＤＡＴＡ!$D$4)</f>
        <v>第69回　東海高等学校総合体育大会</v>
      </c>
      <c r="W2" s="431" t="str">
        <f>IF(ＤＡＴＡ!$D$4="","",ＤＡＴＡ!$D$4)</f>
        <v>第69回　東海高等学校総合体育大会</v>
      </c>
      <c r="X2" s="431" t="str">
        <f>IF(ＤＡＴＡ!$D$4="","",ＤＡＴＡ!$D$4)</f>
        <v>第69回　東海高等学校総合体育大会</v>
      </c>
      <c r="Y2" s="431" t="str">
        <f>IF(ＤＡＴＡ!$D$4="","",ＤＡＴＡ!$D$4)</f>
        <v>第69回　東海高等学校総合体育大会</v>
      </c>
      <c r="Z2" s="431" t="str">
        <f>IF(ＤＡＴＡ!$D$4="","",ＤＡＴＡ!$D$4)</f>
        <v>第69回　東海高等学校総合体育大会</v>
      </c>
      <c r="AA2" s="431" t="str">
        <f>IF(ＤＡＴＡ!$D$4="","",ＤＡＴＡ!$D$4)</f>
        <v>第69回　東海高等学校総合体育大会</v>
      </c>
      <c r="AB2" s="431" t="str">
        <f>IF(ＤＡＴＡ!$D$4="","",ＤＡＴＡ!$D$4)</f>
        <v>第69回　東海高等学校総合体育大会</v>
      </c>
      <c r="AC2" s="431" t="str">
        <f>IF(ＤＡＴＡ!$D$4="","",ＤＡＴＡ!$D$4)</f>
        <v>第69回　東海高等学校総合体育大会</v>
      </c>
      <c r="AD2" s="431" t="str">
        <f>IF(ＤＡＴＡ!$D$4="","",ＤＡＴＡ!$D$4)</f>
        <v>第69回　東海高等学校総合体育大会</v>
      </c>
      <c r="AE2" s="431" t="str">
        <f>IF(ＤＡＴＡ!$D$4="","",ＤＡＴＡ!$D$4)</f>
        <v>第69回　東海高等学校総合体育大会</v>
      </c>
      <c r="AF2" s="431" t="str">
        <f>IF(ＤＡＴＡ!$D$4="","",ＤＡＴＡ!$D$4)</f>
        <v>第69回　東海高等学校総合体育大会</v>
      </c>
      <c r="AG2" s="431" t="str">
        <f>IF(ＤＡＴＡ!$D$4="","",ＤＡＴＡ!$D$4)</f>
        <v>第69回　東海高等学校総合体育大会</v>
      </c>
      <c r="AH2" s="431" t="str">
        <f>IF(ＤＡＴＡ!$D$4="","",ＤＡＴＡ!$D$4)</f>
        <v>第69回　東海高等学校総合体育大会</v>
      </c>
      <c r="AI2" s="431" t="str">
        <f>IF(ＤＡＴＡ!$D$4="","",ＤＡＴＡ!$D$4)</f>
        <v>第69回　東海高等学校総合体育大会</v>
      </c>
      <c r="AJ2" s="431" t="str">
        <f>IF(ＤＡＴＡ!$D$4="","",ＤＡＴＡ!$D$4)</f>
        <v>第69回　東海高等学校総合体育大会</v>
      </c>
      <c r="AK2" s="431" t="str">
        <f>IF(ＤＡＴＡ!$D$4="","",ＤＡＴＡ!$D$4)</f>
        <v>第69回　東海高等学校総合体育大会</v>
      </c>
      <c r="AL2" s="431" t="str">
        <f>IF(ＤＡＴＡ!$D$4="","",ＤＡＴＡ!$D$4)</f>
        <v>第69回　東海高等学校総合体育大会</v>
      </c>
      <c r="AM2" s="431" t="str">
        <f>IF(ＤＡＴＡ!$D$4="","",ＤＡＴＡ!$D$4)</f>
        <v>第69回　東海高等学校総合体育大会</v>
      </c>
      <c r="AN2" s="431" t="str">
        <f>IF(ＤＡＴＡ!$D$4="","",ＤＡＴＡ!$D$4)</f>
        <v>第69回　東海高等学校総合体育大会</v>
      </c>
      <c r="AO2" s="431" t="str">
        <f>IF(ＤＡＴＡ!$D$4="","",ＤＡＴＡ!$D$4)</f>
        <v>第69回　東海高等学校総合体育大会</v>
      </c>
      <c r="AP2" s="431" t="str">
        <f>IF(ＤＡＴＡ!$D$4="","",ＤＡＴＡ!$D$4)</f>
        <v>第69回　東海高等学校総合体育大会</v>
      </c>
      <c r="AQ2" s="431" t="str">
        <f>IF(ＤＡＴＡ!$D$4="","",ＤＡＴＡ!$D$4)</f>
        <v>第69回　東海高等学校総合体育大会</v>
      </c>
      <c r="AR2" s="431" t="str">
        <f>IF(ＤＡＴＡ!$D$4="","",ＤＡＴＡ!$D$4)</f>
        <v>第69回　東海高等学校総合体育大会</v>
      </c>
      <c r="AS2" s="431" t="str">
        <f>IF(ＤＡＴＡ!$D$4="","",ＤＡＴＡ!$D$4)</f>
        <v>第69回　東海高等学校総合体育大会</v>
      </c>
      <c r="AT2" s="431" t="str">
        <f>IF(ＤＡＴＡ!$D$4="","",ＤＡＴＡ!$D$4)</f>
        <v>第69回　東海高等学校総合体育大会</v>
      </c>
      <c r="AU2" s="431" t="str">
        <f>IF(ＤＡＴＡ!$D$4="","",ＤＡＴＡ!$D$4)</f>
        <v>第69回　東海高等学校総合体育大会</v>
      </c>
      <c r="AV2" s="2"/>
    </row>
    <row r="3" spans="2:53" ht="30.75" customHeight="1" x14ac:dyDescent="0.15">
      <c r="B3" s="597" t="s">
        <v>138</v>
      </c>
      <c r="C3" s="597"/>
      <c r="D3" s="597"/>
      <c r="E3" s="597"/>
      <c r="F3" s="597"/>
      <c r="G3" s="597"/>
      <c r="H3" s="597"/>
      <c r="I3" s="597"/>
      <c r="J3" s="597"/>
      <c r="K3" s="597"/>
      <c r="L3" s="597"/>
      <c r="M3" s="597"/>
      <c r="N3" s="597"/>
      <c r="O3" s="597"/>
      <c r="P3" s="597"/>
      <c r="Q3" s="597"/>
      <c r="R3" s="597"/>
      <c r="S3" s="597"/>
      <c r="T3" s="597"/>
      <c r="U3" s="597"/>
      <c r="V3" s="597"/>
      <c r="W3" s="597"/>
      <c r="X3" s="597"/>
      <c r="Y3" s="597"/>
      <c r="Z3" s="597"/>
      <c r="AA3" s="597"/>
      <c r="AB3" s="597"/>
      <c r="AC3" s="597"/>
      <c r="AD3" s="597"/>
      <c r="AE3" s="597"/>
      <c r="AF3" s="597"/>
      <c r="AG3" s="597"/>
      <c r="AH3" s="597"/>
      <c r="AI3" s="597"/>
      <c r="AJ3" s="597"/>
      <c r="AK3" s="597"/>
      <c r="AL3" s="597"/>
      <c r="AM3" s="597"/>
      <c r="AN3" s="597"/>
      <c r="AO3" s="597"/>
      <c r="AP3" s="597"/>
      <c r="AQ3" s="597"/>
      <c r="AR3" s="597"/>
      <c r="AS3" s="597"/>
      <c r="AT3" s="597"/>
      <c r="AU3" s="597"/>
      <c r="AV3" s="4"/>
      <c r="AY3" s="5"/>
    </row>
    <row r="4" spans="2:53" ht="13.5" customHeight="1" x14ac:dyDescent="0.15">
      <c r="B4" s="393" t="s">
        <v>0</v>
      </c>
      <c r="C4" s="399"/>
      <c r="D4" s="399"/>
      <c r="E4" s="399"/>
      <c r="F4" s="399"/>
      <c r="G4" s="394"/>
      <c r="H4" s="598" t="str">
        <f>IF(ＤＡＴＡ!P6="","",ＤＡＴＡ!P6)</f>
        <v/>
      </c>
      <c r="I4" s="598"/>
      <c r="J4" s="598"/>
      <c r="K4" s="598"/>
      <c r="L4" s="598"/>
      <c r="M4" s="598"/>
      <c r="N4" s="598"/>
      <c r="O4" s="598"/>
      <c r="P4" s="598"/>
      <c r="Q4" s="598"/>
      <c r="R4" s="598"/>
      <c r="S4" s="598"/>
      <c r="T4" s="598"/>
      <c r="U4" s="598"/>
      <c r="V4" s="598"/>
      <c r="W4" s="598"/>
      <c r="X4" s="598"/>
      <c r="Y4" s="598"/>
      <c r="Z4" s="507" t="s">
        <v>218</v>
      </c>
      <c r="AA4" s="508"/>
      <c r="AB4" s="508"/>
      <c r="AC4" s="509"/>
      <c r="AD4" s="417" t="s">
        <v>47</v>
      </c>
      <c r="AE4" s="418"/>
      <c r="AF4" s="418"/>
      <c r="AG4" s="418"/>
      <c r="AH4" s="418"/>
      <c r="AI4" s="418"/>
      <c r="AJ4" s="419"/>
      <c r="AK4" s="489" t="s">
        <v>211</v>
      </c>
      <c r="AL4" s="489"/>
      <c r="AM4" s="489"/>
      <c r="AN4" s="489"/>
      <c r="AO4" s="418" t="str">
        <f>IF(ＤＡＴＡ!AM6="","",ＤＡＴＡ!AM6)</f>
        <v/>
      </c>
      <c r="AP4" s="418"/>
      <c r="AQ4" s="418"/>
      <c r="AR4" s="418"/>
      <c r="AS4" s="418"/>
      <c r="AT4" s="418"/>
      <c r="AU4" s="419"/>
      <c r="AV4" s="10"/>
      <c r="AZ4" s="11" t="s">
        <v>2</v>
      </c>
      <c r="BA4" s="5" t="s">
        <v>3</v>
      </c>
    </row>
    <row r="5" spans="2:53" ht="13.5" customHeight="1" x14ac:dyDescent="0.15">
      <c r="B5" s="395"/>
      <c r="C5" s="400"/>
      <c r="D5" s="400"/>
      <c r="E5" s="400"/>
      <c r="F5" s="400"/>
      <c r="G5" s="396"/>
      <c r="H5" s="598"/>
      <c r="I5" s="598"/>
      <c r="J5" s="598"/>
      <c r="K5" s="598"/>
      <c r="L5" s="598"/>
      <c r="M5" s="598"/>
      <c r="N5" s="598"/>
      <c r="O5" s="598"/>
      <c r="P5" s="598"/>
      <c r="Q5" s="598"/>
      <c r="R5" s="598"/>
      <c r="S5" s="598"/>
      <c r="T5" s="598"/>
      <c r="U5" s="598"/>
      <c r="V5" s="598"/>
      <c r="W5" s="598"/>
      <c r="X5" s="598"/>
      <c r="Y5" s="598"/>
      <c r="Z5" s="510"/>
      <c r="AA5" s="400"/>
      <c r="AB5" s="400"/>
      <c r="AC5" s="396"/>
      <c r="AD5" s="420"/>
      <c r="AE5" s="421"/>
      <c r="AF5" s="421"/>
      <c r="AG5" s="421"/>
      <c r="AH5" s="421"/>
      <c r="AI5" s="421"/>
      <c r="AJ5" s="422"/>
      <c r="AK5" s="489"/>
      <c r="AL5" s="489"/>
      <c r="AM5" s="489"/>
      <c r="AN5" s="489"/>
      <c r="AO5" s="421"/>
      <c r="AP5" s="421"/>
      <c r="AQ5" s="421"/>
      <c r="AR5" s="421"/>
      <c r="AS5" s="421"/>
      <c r="AT5" s="421"/>
      <c r="AU5" s="422"/>
      <c r="AV5" s="10"/>
      <c r="AZ5" s="12" t="s">
        <v>4</v>
      </c>
    </row>
    <row r="6" spans="2:53" ht="13.5" customHeight="1" x14ac:dyDescent="0.15">
      <c r="B6" s="397"/>
      <c r="C6" s="401"/>
      <c r="D6" s="401"/>
      <c r="E6" s="401"/>
      <c r="F6" s="401"/>
      <c r="G6" s="398"/>
      <c r="H6" s="598"/>
      <c r="I6" s="598"/>
      <c r="J6" s="598"/>
      <c r="K6" s="598"/>
      <c r="L6" s="598"/>
      <c r="M6" s="598"/>
      <c r="N6" s="598"/>
      <c r="O6" s="598"/>
      <c r="P6" s="598"/>
      <c r="Q6" s="598"/>
      <c r="R6" s="598"/>
      <c r="S6" s="598"/>
      <c r="T6" s="598"/>
      <c r="U6" s="598"/>
      <c r="V6" s="598"/>
      <c r="W6" s="598"/>
      <c r="X6" s="598"/>
      <c r="Y6" s="598"/>
      <c r="Z6" s="510"/>
      <c r="AA6" s="400"/>
      <c r="AB6" s="400"/>
      <c r="AC6" s="396"/>
      <c r="AD6" s="420"/>
      <c r="AE6" s="421"/>
      <c r="AF6" s="421"/>
      <c r="AG6" s="421"/>
      <c r="AH6" s="421"/>
      <c r="AI6" s="421"/>
      <c r="AJ6" s="422"/>
      <c r="AK6" s="489"/>
      <c r="AL6" s="489"/>
      <c r="AM6" s="489"/>
      <c r="AN6" s="489"/>
      <c r="AO6" s="421"/>
      <c r="AP6" s="421"/>
      <c r="AQ6" s="421"/>
      <c r="AR6" s="421"/>
      <c r="AS6" s="421"/>
      <c r="AT6" s="421"/>
      <c r="AU6" s="422"/>
      <c r="AV6" s="10"/>
      <c r="AZ6" s="12" t="s">
        <v>5</v>
      </c>
    </row>
    <row r="7" spans="2:53" ht="13.5" customHeight="1" x14ac:dyDescent="0.15">
      <c r="B7" s="567" t="s">
        <v>6</v>
      </c>
      <c r="C7" s="516"/>
      <c r="D7" s="516"/>
      <c r="E7" s="516"/>
      <c r="F7" s="516"/>
      <c r="G7" s="517"/>
      <c r="H7" s="402" t="str">
        <f>IF(ＤＡＴＡ!$D$8="","",(ＤＡＴＡ!$D$8)&amp;"こうとうがっこう")</f>
        <v/>
      </c>
      <c r="I7" s="359" t="str">
        <f>IF(ＤＡＴＡ!$D$11="","",(ＤＡＴＡ!$D$11))</f>
        <v/>
      </c>
      <c r="J7" s="359" t="str">
        <f>IF(ＤＡＴＡ!$D$11="","",(ＤＡＴＡ!$D$11))</f>
        <v/>
      </c>
      <c r="K7" s="359" t="str">
        <f>IF(ＤＡＴＡ!$D$11="","",(ＤＡＴＡ!$D$11))</f>
        <v/>
      </c>
      <c r="L7" s="359" t="str">
        <f>IF(ＤＡＴＡ!$D$11="","",(ＤＡＴＡ!$D$11))</f>
        <v/>
      </c>
      <c r="M7" s="359" t="str">
        <f>IF(ＤＡＴＡ!$D$11="","",(ＤＡＴＡ!$D$11))</f>
        <v/>
      </c>
      <c r="N7" s="359" t="str">
        <f>IF(ＤＡＴＡ!$D$11="","",(ＤＡＴＡ!$D$11))</f>
        <v/>
      </c>
      <c r="O7" s="359" t="str">
        <f>IF(ＤＡＴＡ!$D$11="","",(ＤＡＴＡ!$D$11))</f>
        <v/>
      </c>
      <c r="P7" s="359" t="str">
        <f>IF(ＤＡＴＡ!$D$11="","",(ＤＡＴＡ!$D$11))</f>
        <v/>
      </c>
      <c r="Q7" s="359" t="str">
        <f>IF(ＤＡＴＡ!$D$11="","",(ＤＡＴＡ!$D$11))</f>
        <v/>
      </c>
      <c r="R7" s="359" t="str">
        <f>IF(ＤＡＴＡ!$D$11="","",(ＤＡＴＡ!$D$11))</f>
        <v/>
      </c>
      <c r="S7" s="359" t="str">
        <f>IF(ＤＡＴＡ!$D$11="","",(ＤＡＴＡ!$D$11))</f>
        <v/>
      </c>
      <c r="T7" s="359" t="str">
        <f>IF(ＤＡＴＡ!$D$11="","",(ＤＡＴＡ!$D$11))</f>
        <v/>
      </c>
      <c r="U7" s="359" t="str">
        <f>IF(ＤＡＴＡ!$D$11="","",(ＤＡＴＡ!$D$11))</f>
        <v/>
      </c>
      <c r="V7" s="359" t="str">
        <f>IF(ＤＡＴＡ!$D$11="","",(ＤＡＴＡ!$D$11))</f>
        <v/>
      </c>
      <c r="W7" s="359" t="str">
        <f>IF(ＤＡＴＡ!$D$11="","",(ＤＡＴＡ!$D$11))</f>
        <v/>
      </c>
      <c r="X7" s="359" t="str">
        <f>IF(ＤＡＴＡ!$D$11="","",(ＤＡＴＡ!$D$11))</f>
        <v/>
      </c>
      <c r="Y7" s="403" t="str">
        <f>IF(ＤＡＴＡ!$D$11="","",(ＤＡＴＡ!$D$11))</f>
        <v/>
      </c>
      <c r="Z7" s="510"/>
      <c r="AA7" s="400"/>
      <c r="AB7" s="400"/>
      <c r="AC7" s="396"/>
      <c r="AD7" s="423"/>
      <c r="AE7" s="424"/>
      <c r="AF7" s="424"/>
      <c r="AG7" s="424"/>
      <c r="AH7" s="424"/>
      <c r="AI7" s="424"/>
      <c r="AJ7" s="425"/>
      <c r="AK7" s="489"/>
      <c r="AL7" s="489"/>
      <c r="AM7" s="489"/>
      <c r="AN7" s="489"/>
      <c r="AO7" s="424"/>
      <c r="AP7" s="424"/>
      <c r="AQ7" s="424"/>
      <c r="AR7" s="424"/>
      <c r="AS7" s="424"/>
      <c r="AT7" s="424"/>
      <c r="AU7" s="425"/>
      <c r="AV7" s="10"/>
      <c r="AZ7" s="12" t="s">
        <v>7</v>
      </c>
    </row>
    <row r="8" spans="2:53" ht="13.5" customHeight="1" x14ac:dyDescent="0.15">
      <c r="B8" s="599" t="s">
        <v>8</v>
      </c>
      <c r="C8" s="600"/>
      <c r="D8" s="600"/>
      <c r="E8" s="600"/>
      <c r="F8" s="600"/>
      <c r="G8" s="601"/>
      <c r="H8" s="602" t="str">
        <f>IF(ＤＡＴＡ!$D$9="","",(ＤＡＴＡ!$D$9)&amp;"高等学校")</f>
        <v/>
      </c>
      <c r="I8" s="603" t="str">
        <f>IF(ＤＡＴＡ!$D$9="","",(ＤＡＴＡ!$D$9)&amp;"高等学校")</f>
        <v/>
      </c>
      <c r="J8" s="603" t="str">
        <f>IF(ＤＡＴＡ!$D$9="","",(ＤＡＴＡ!$D$9)&amp;"高等学校")</f>
        <v/>
      </c>
      <c r="K8" s="603" t="str">
        <f>IF(ＤＡＴＡ!$D$9="","",(ＤＡＴＡ!$D$9)&amp;"高等学校")</f>
        <v/>
      </c>
      <c r="L8" s="603" t="str">
        <f>IF(ＤＡＴＡ!$D$9="","",(ＤＡＴＡ!$D$9)&amp;"高等学校")</f>
        <v/>
      </c>
      <c r="M8" s="603" t="str">
        <f>IF(ＤＡＴＡ!$D$9="","",(ＤＡＴＡ!$D$9)&amp;"高等学校")</f>
        <v/>
      </c>
      <c r="N8" s="603" t="str">
        <f>IF(ＤＡＴＡ!$D$9="","",(ＤＡＴＡ!$D$9)&amp;"高等学校")</f>
        <v/>
      </c>
      <c r="O8" s="603" t="str">
        <f>IF(ＤＡＴＡ!$D$9="","",(ＤＡＴＡ!$D$9)&amp;"高等学校")</f>
        <v/>
      </c>
      <c r="P8" s="603" t="str">
        <f>IF(ＤＡＴＡ!$D$9="","",(ＤＡＴＡ!$D$9)&amp;"高等学校")</f>
        <v/>
      </c>
      <c r="Q8" s="603" t="str">
        <f>IF(ＤＡＴＡ!$D$9="","",(ＤＡＴＡ!$D$9)&amp;"高等学校")</f>
        <v/>
      </c>
      <c r="R8" s="603" t="str">
        <f>IF(ＤＡＴＡ!$D$9="","",(ＤＡＴＡ!$D$9)&amp;"高等学校")</f>
        <v/>
      </c>
      <c r="S8" s="603" t="str">
        <f>IF(ＤＡＴＡ!$D$9="","",(ＤＡＴＡ!$D$9)&amp;"高等学校")</f>
        <v/>
      </c>
      <c r="T8" s="603" t="str">
        <f>IF(ＤＡＴＡ!$D$9="","",(ＤＡＴＡ!$D$9)&amp;"高等学校")</f>
        <v/>
      </c>
      <c r="U8" s="603" t="str">
        <f>IF(ＤＡＴＡ!$D$9="","",(ＤＡＴＡ!$D$9)&amp;"高等学校")</f>
        <v/>
      </c>
      <c r="V8" s="603" t="str">
        <f>IF(ＤＡＴＡ!$D$9="","",(ＤＡＴＡ!$D$9)&amp;"高等学校")</f>
        <v/>
      </c>
      <c r="W8" s="603" t="str">
        <f>IF(ＤＡＴＡ!$D$9="","",(ＤＡＴＡ!$D$9)&amp;"高等学校")</f>
        <v/>
      </c>
      <c r="X8" s="603" t="str">
        <f>IF(ＤＡＴＡ!$D$9="","",(ＤＡＴＡ!$D$9)&amp;"高等学校")</f>
        <v/>
      </c>
      <c r="Y8" s="604" t="str">
        <f>IF(ＤＡＴＡ!$D$9="","",(ＤＡＴＡ!$D$9)&amp;"高等学校")</f>
        <v/>
      </c>
      <c r="Z8" s="507" t="s">
        <v>10</v>
      </c>
      <c r="AA8" s="508"/>
      <c r="AB8" s="508"/>
      <c r="AC8" s="509"/>
      <c r="AD8" s="507" t="str">
        <f>IF(ＤＡＴＡ!D15="","",ＤＡＴＡ!D15)</f>
        <v/>
      </c>
      <c r="AE8" s="508"/>
      <c r="AF8" s="508"/>
      <c r="AG8" s="508"/>
      <c r="AH8" s="508"/>
      <c r="AI8" s="508"/>
      <c r="AJ8" s="508"/>
      <c r="AK8" s="508"/>
      <c r="AL8" s="508"/>
      <c r="AM8" s="508"/>
      <c r="AN8" s="508"/>
      <c r="AO8" s="508"/>
      <c r="AP8" s="508"/>
      <c r="AQ8" s="508"/>
      <c r="AR8" s="508"/>
      <c r="AS8" s="508"/>
      <c r="AT8" s="508"/>
      <c r="AU8" s="509"/>
      <c r="AV8" s="10"/>
      <c r="AZ8" s="12" t="s">
        <v>9</v>
      </c>
    </row>
    <row r="9" spans="2:53" ht="13.5" customHeight="1" x14ac:dyDescent="0.15">
      <c r="B9" s="599"/>
      <c r="C9" s="600"/>
      <c r="D9" s="600"/>
      <c r="E9" s="600"/>
      <c r="F9" s="600"/>
      <c r="G9" s="601"/>
      <c r="H9" s="572" t="str">
        <f>IF(ＤＡＴＡ!$D$9="","",(ＤＡＴＡ!$D$9)&amp;"高等学校")</f>
        <v/>
      </c>
      <c r="I9" s="573" t="str">
        <f>IF(ＤＡＴＡ!$D$9="","",(ＤＡＴＡ!$D$9)&amp;"高等学校")</f>
        <v/>
      </c>
      <c r="J9" s="573" t="str">
        <f>IF(ＤＡＴＡ!$D$9="","",(ＤＡＴＡ!$D$9)&amp;"高等学校")</f>
        <v/>
      </c>
      <c r="K9" s="573" t="str">
        <f>IF(ＤＡＴＡ!$D$9="","",(ＤＡＴＡ!$D$9)&amp;"高等学校")</f>
        <v/>
      </c>
      <c r="L9" s="573" t="str">
        <f>IF(ＤＡＴＡ!$D$9="","",(ＤＡＴＡ!$D$9)&amp;"高等学校")</f>
        <v/>
      </c>
      <c r="M9" s="573" t="str">
        <f>IF(ＤＡＴＡ!$D$9="","",(ＤＡＴＡ!$D$9)&amp;"高等学校")</f>
        <v/>
      </c>
      <c r="N9" s="573" t="str">
        <f>IF(ＤＡＴＡ!$D$9="","",(ＤＡＴＡ!$D$9)&amp;"高等学校")</f>
        <v/>
      </c>
      <c r="O9" s="573" t="str">
        <f>IF(ＤＡＴＡ!$D$9="","",(ＤＡＴＡ!$D$9)&amp;"高等学校")</f>
        <v/>
      </c>
      <c r="P9" s="573" t="str">
        <f>IF(ＤＡＴＡ!$D$9="","",(ＤＡＴＡ!$D$9)&amp;"高等学校")</f>
        <v/>
      </c>
      <c r="Q9" s="573" t="str">
        <f>IF(ＤＡＴＡ!$D$9="","",(ＤＡＴＡ!$D$9)&amp;"高等学校")</f>
        <v/>
      </c>
      <c r="R9" s="573" t="str">
        <f>IF(ＤＡＴＡ!$D$9="","",(ＤＡＴＡ!$D$9)&amp;"高等学校")</f>
        <v/>
      </c>
      <c r="S9" s="573" t="str">
        <f>IF(ＤＡＴＡ!$D$9="","",(ＤＡＴＡ!$D$9)&amp;"高等学校")</f>
        <v/>
      </c>
      <c r="T9" s="573" t="str">
        <f>IF(ＤＡＴＡ!$D$9="","",(ＤＡＴＡ!$D$9)&amp;"高等学校")</f>
        <v/>
      </c>
      <c r="U9" s="573" t="str">
        <f>IF(ＤＡＴＡ!$D$9="","",(ＤＡＴＡ!$D$9)&amp;"高等学校")</f>
        <v/>
      </c>
      <c r="V9" s="573" t="str">
        <f>IF(ＤＡＴＡ!$D$9="","",(ＤＡＴＡ!$D$9)&amp;"高等学校")</f>
        <v/>
      </c>
      <c r="W9" s="573" t="str">
        <f>IF(ＤＡＴＡ!$D$9="","",(ＤＡＴＡ!$D$9)&amp;"高等学校")</f>
        <v/>
      </c>
      <c r="X9" s="573" t="str">
        <f>IF(ＤＡＴＡ!$D$9="","",(ＤＡＴＡ!$D$9)&amp;"高等学校")</f>
        <v/>
      </c>
      <c r="Y9" s="574" t="str">
        <f>IF(ＤＡＴＡ!$D$9="","",(ＤＡＴＡ!$D$9)&amp;"高等学校")</f>
        <v/>
      </c>
      <c r="Z9" s="510"/>
      <c r="AA9" s="400"/>
      <c r="AB9" s="400"/>
      <c r="AC9" s="396"/>
      <c r="AD9" s="510"/>
      <c r="AE9" s="400"/>
      <c r="AF9" s="400"/>
      <c r="AG9" s="400"/>
      <c r="AH9" s="400"/>
      <c r="AI9" s="400"/>
      <c r="AJ9" s="400"/>
      <c r="AK9" s="400"/>
      <c r="AL9" s="400"/>
      <c r="AM9" s="400"/>
      <c r="AN9" s="400"/>
      <c r="AO9" s="400"/>
      <c r="AP9" s="400"/>
      <c r="AQ9" s="400"/>
      <c r="AR9" s="400"/>
      <c r="AS9" s="400"/>
      <c r="AT9" s="400"/>
      <c r="AU9" s="396"/>
      <c r="AV9" s="10"/>
      <c r="AZ9" s="11">
        <v>1</v>
      </c>
    </row>
    <row r="10" spans="2:53" ht="13.5" customHeight="1" x14ac:dyDescent="0.15">
      <c r="B10" s="599"/>
      <c r="C10" s="600"/>
      <c r="D10" s="600"/>
      <c r="E10" s="600"/>
      <c r="F10" s="600"/>
      <c r="G10" s="601"/>
      <c r="H10" s="575" t="str">
        <f>IF(ＤＡＴＡ!$D$9="","",(ＤＡＴＡ!$D$9)&amp;"高等学校")</f>
        <v/>
      </c>
      <c r="I10" s="576" t="str">
        <f>IF(ＤＡＴＡ!$D$9="","",(ＤＡＴＡ!$D$9)&amp;"高等学校")</f>
        <v/>
      </c>
      <c r="J10" s="576" t="str">
        <f>IF(ＤＡＴＡ!$D$9="","",(ＤＡＴＡ!$D$9)&amp;"高等学校")</f>
        <v/>
      </c>
      <c r="K10" s="576" t="str">
        <f>IF(ＤＡＴＡ!$D$9="","",(ＤＡＴＡ!$D$9)&amp;"高等学校")</f>
        <v/>
      </c>
      <c r="L10" s="576" t="str">
        <f>IF(ＤＡＴＡ!$D$9="","",(ＤＡＴＡ!$D$9)&amp;"高等学校")</f>
        <v/>
      </c>
      <c r="M10" s="576" t="str">
        <f>IF(ＤＡＴＡ!$D$9="","",(ＤＡＴＡ!$D$9)&amp;"高等学校")</f>
        <v/>
      </c>
      <c r="N10" s="576" t="str">
        <f>IF(ＤＡＴＡ!$D$9="","",(ＤＡＴＡ!$D$9)&amp;"高等学校")</f>
        <v/>
      </c>
      <c r="O10" s="576" t="str">
        <f>IF(ＤＡＴＡ!$D$9="","",(ＤＡＴＡ!$D$9)&amp;"高等学校")</f>
        <v/>
      </c>
      <c r="P10" s="576" t="str">
        <f>IF(ＤＡＴＡ!$D$9="","",(ＤＡＴＡ!$D$9)&amp;"高等学校")</f>
        <v/>
      </c>
      <c r="Q10" s="576" t="str">
        <f>IF(ＤＡＴＡ!$D$9="","",(ＤＡＴＡ!$D$9)&amp;"高等学校")</f>
        <v/>
      </c>
      <c r="R10" s="576" t="str">
        <f>IF(ＤＡＴＡ!$D$9="","",(ＤＡＴＡ!$D$9)&amp;"高等学校")</f>
        <v/>
      </c>
      <c r="S10" s="576" t="str">
        <f>IF(ＤＡＴＡ!$D$9="","",(ＤＡＴＡ!$D$9)&amp;"高等学校")</f>
        <v/>
      </c>
      <c r="T10" s="576" t="str">
        <f>IF(ＤＡＴＡ!$D$9="","",(ＤＡＴＡ!$D$9)&amp;"高等学校")</f>
        <v/>
      </c>
      <c r="U10" s="576" t="str">
        <f>IF(ＤＡＴＡ!$D$9="","",(ＤＡＴＡ!$D$9)&amp;"高等学校")</f>
        <v/>
      </c>
      <c r="V10" s="576" t="str">
        <f>IF(ＤＡＴＡ!$D$9="","",(ＤＡＴＡ!$D$9)&amp;"高等学校")</f>
        <v/>
      </c>
      <c r="W10" s="576" t="str">
        <f>IF(ＤＡＴＡ!$D$9="","",(ＤＡＴＡ!$D$9)&amp;"高等学校")</f>
        <v/>
      </c>
      <c r="X10" s="576" t="str">
        <f>IF(ＤＡＴＡ!$D$9="","",(ＤＡＴＡ!$D$9)&amp;"高等学校")</f>
        <v/>
      </c>
      <c r="Y10" s="577" t="str">
        <f>IF(ＤＡＴＡ!$D$9="","",(ＤＡＴＡ!$D$9)&amp;"高等学校")</f>
        <v/>
      </c>
      <c r="Z10" s="511"/>
      <c r="AA10" s="512"/>
      <c r="AB10" s="512"/>
      <c r="AC10" s="513"/>
      <c r="AD10" s="511"/>
      <c r="AE10" s="512"/>
      <c r="AF10" s="512"/>
      <c r="AG10" s="512"/>
      <c r="AH10" s="512"/>
      <c r="AI10" s="512"/>
      <c r="AJ10" s="512"/>
      <c r="AK10" s="512"/>
      <c r="AL10" s="512"/>
      <c r="AM10" s="512"/>
      <c r="AN10" s="512"/>
      <c r="AO10" s="512"/>
      <c r="AP10" s="512"/>
      <c r="AQ10" s="512"/>
      <c r="AR10" s="512"/>
      <c r="AS10" s="512"/>
      <c r="AT10" s="512"/>
      <c r="AU10" s="513"/>
      <c r="AV10" s="10"/>
      <c r="AZ10" s="11">
        <v>2</v>
      </c>
    </row>
    <row r="11" spans="2:53" ht="13.5" customHeight="1" x14ac:dyDescent="0.15">
      <c r="B11" s="567" t="s">
        <v>6</v>
      </c>
      <c r="C11" s="516"/>
      <c r="D11" s="516"/>
      <c r="E11" s="516"/>
      <c r="F11" s="516"/>
      <c r="G11" s="517"/>
      <c r="H11" s="402" t="str">
        <f>IF(ＤＡＴＡ!$D$10="","",(ＤＡＴＡ!$D$10))</f>
        <v/>
      </c>
      <c r="I11" s="359" t="str">
        <f>IF(ＤＡＴＡ!$D$11="","",(ＤＡＴＡ!$D$11))</f>
        <v/>
      </c>
      <c r="J11" s="359" t="str">
        <f>IF(ＤＡＴＡ!$D$11="","",(ＤＡＴＡ!$D$11))</f>
        <v/>
      </c>
      <c r="K11" s="359" t="str">
        <f>IF(ＤＡＴＡ!$D$11="","",(ＤＡＴＡ!$D$11))</f>
        <v/>
      </c>
      <c r="L11" s="359" t="str">
        <f>IF(ＤＡＴＡ!$D$11="","",(ＤＡＴＡ!$D$11))</f>
        <v/>
      </c>
      <c r="M11" s="359" t="str">
        <f>IF(ＤＡＴＡ!$D$11="","",(ＤＡＴＡ!$D$11))</f>
        <v/>
      </c>
      <c r="N11" s="359" t="str">
        <f>IF(ＤＡＴＡ!$D$11="","",(ＤＡＴＡ!$D$11))</f>
        <v/>
      </c>
      <c r="O11" s="359" t="str">
        <f>IF(ＤＡＴＡ!$D$11="","",(ＤＡＴＡ!$D$11))</f>
        <v/>
      </c>
      <c r="P11" s="359" t="str">
        <f>IF(ＤＡＴＡ!$D$11="","",(ＤＡＴＡ!$D$11))</f>
        <v/>
      </c>
      <c r="Q11" s="359" t="str">
        <f>IF(ＤＡＴＡ!$D$11="","",(ＤＡＴＡ!$D$11))</f>
        <v/>
      </c>
      <c r="R11" s="359" t="str">
        <f>IF(ＤＡＴＡ!$D$11="","",(ＤＡＴＡ!$D$11))</f>
        <v/>
      </c>
      <c r="S11" s="359" t="str">
        <f>IF(ＤＡＴＡ!$D$11="","",(ＤＡＴＡ!$D$11))</f>
        <v/>
      </c>
      <c r="T11" s="359" t="str">
        <f>IF(ＤＡＴＡ!$D$11="","",(ＤＡＴＡ!$D$11))</f>
        <v/>
      </c>
      <c r="U11" s="359" t="str">
        <f>IF(ＤＡＴＡ!$D$11="","",(ＤＡＴＡ!$D$11))</f>
        <v/>
      </c>
      <c r="V11" s="359" t="str">
        <f>IF(ＤＡＴＡ!$D$11="","",(ＤＡＴＡ!$D$11))</f>
        <v/>
      </c>
      <c r="W11" s="359" t="str">
        <f>IF(ＤＡＴＡ!$D$11="","",(ＤＡＴＡ!$D$11))</f>
        <v/>
      </c>
      <c r="X11" s="359" t="str">
        <f>IF(ＤＡＴＡ!$D$11="","",(ＤＡＴＡ!$D$11))</f>
        <v/>
      </c>
      <c r="Y11" s="403" t="str">
        <f>IF(ＤＡＴＡ!$D$11="","",(ＤＡＴＡ!$D$11))</f>
        <v/>
      </c>
      <c r="Z11" s="507" t="s">
        <v>139</v>
      </c>
      <c r="AA11" s="508"/>
      <c r="AB11" s="508"/>
      <c r="AC11" s="509"/>
      <c r="AD11" s="507" t="str">
        <f>IF(ＤＡＴＡ!D16="","",ＤＡＴＡ!D16)</f>
        <v/>
      </c>
      <c r="AE11" s="508"/>
      <c r="AF11" s="508"/>
      <c r="AG11" s="508"/>
      <c r="AH11" s="508"/>
      <c r="AI11" s="508"/>
      <c r="AJ11" s="508"/>
      <c r="AK11" s="508"/>
      <c r="AL11" s="508"/>
      <c r="AM11" s="508"/>
      <c r="AN11" s="508"/>
      <c r="AO11" s="508"/>
      <c r="AP11" s="508"/>
      <c r="AQ11" s="508"/>
      <c r="AR11" s="508"/>
      <c r="AS11" s="508"/>
      <c r="AT11" s="508"/>
      <c r="AU11" s="509"/>
      <c r="AV11" s="10"/>
      <c r="AZ11" s="11">
        <v>3</v>
      </c>
    </row>
    <row r="12" spans="2:53" ht="13.5" customHeight="1" x14ac:dyDescent="0.15">
      <c r="B12" s="578" t="s">
        <v>11</v>
      </c>
      <c r="C12" s="579"/>
      <c r="D12" s="579"/>
      <c r="E12" s="579"/>
      <c r="F12" s="579"/>
      <c r="G12" s="580"/>
      <c r="H12" s="608" t="str">
        <f>IF(ＤＡＴＡ!$D$11="","",(ＤＡＴＡ!$D$11))</f>
        <v/>
      </c>
      <c r="I12" s="609" t="str">
        <f>IF(ＤＡＴＡ!$D$11="","",(ＤＡＴＡ!$D$11))</f>
        <v/>
      </c>
      <c r="J12" s="609" t="str">
        <f>IF(ＤＡＴＡ!$D$11="","",(ＤＡＴＡ!$D$11))</f>
        <v/>
      </c>
      <c r="K12" s="609" t="str">
        <f>IF(ＤＡＴＡ!$D$11="","",(ＤＡＴＡ!$D$11))</f>
        <v/>
      </c>
      <c r="L12" s="609" t="str">
        <f>IF(ＤＡＴＡ!$D$11="","",(ＤＡＴＡ!$D$11))</f>
        <v/>
      </c>
      <c r="M12" s="609" t="str">
        <f>IF(ＤＡＴＡ!$D$11="","",(ＤＡＴＡ!$D$11))</f>
        <v/>
      </c>
      <c r="N12" s="609" t="str">
        <f>IF(ＤＡＴＡ!$D$11="","",(ＤＡＴＡ!$D$11))</f>
        <v/>
      </c>
      <c r="O12" s="609" t="str">
        <f>IF(ＤＡＴＡ!$D$11="","",(ＤＡＴＡ!$D$11))</f>
        <v/>
      </c>
      <c r="P12" s="609" t="str">
        <f>IF(ＤＡＴＡ!$D$11="","",(ＤＡＴＡ!$D$11))</f>
        <v/>
      </c>
      <c r="Q12" s="609" t="str">
        <f>IF(ＤＡＴＡ!$D$11="","",(ＤＡＴＡ!$D$11))</f>
        <v/>
      </c>
      <c r="R12" s="609" t="str">
        <f>IF(ＤＡＴＡ!$D$11="","",(ＤＡＴＡ!$D$11))</f>
        <v/>
      </c>
      <c r="S12" s="609" t="str">
        <f>IF(ＤＡＴＡ!$D$11="","",(ＤＡＴＡ!$D$11))</f>
        <v/>
      </c>
      <c r="T12" s="609" t="str">
        <f>IF(ＤＡＴＡ!$D$11="","",(ＤＡＴＡ!$D$11))</f>
        <v/>
      </c>
      <c r="U12" s="609" t="str">
        <f>IF(ＤＡＴＡ!$D$11="","",(ＤＡＴＡ!$D$11))</f>
        <v/>
      </c>
      <c r="V12" s="609" t="str">
        <f>IF(ＤＡＴＡ!$D$11="","",(ＤＡＴＡ!$D$11))</f>
        <v/>
      </c>
      <c r="W12" s="609" t="str">
        <f>IF(ＤＡＴＡ!$D$11="","",(ＤＡＴＡ!$D$11))</f>
        <v/>
      </c>
      <c r="X12" s="609" t="str">
        <f>IF(ＤＡＴＡ!$D$11="","",(ＤＡＴＡ!$D$11))</f>
        <v/>
      </c>
      <c r="Y12" s="610" t="str">
        <f>IF(ＤＡＴＡ!$D$11="","",(ＤＡＴＡ!$D$11))</f>
        <v/>
      </c>
      <c r="Z12" s="510"/>
      <c r="AA12" s="400"/>
      <c r="AB12" s="400"/>
      <c r="AC12" s="396"/>
      <c r="AD12" s="510"/>
      <c r="AE12" s="400"/>
      <c r="AF12" s="400"/>
      <c r="AG12" s="400"/>
      <c r="AH12" s="400"/>
      <c r="AI12" s="400"/>
      <c r="AJ12" s="400"/>
      <c r="AK12" s="400"/>
      <c r="AL12" s="400"/>
      <c r="AM12" s="400"/>
      <c r="AN12" s="400"/>
      <c r="AO12" s="400"/>
      <c r="AP12" s="400"/>
      <c r="AQ12" s="400"/>
      <c r="AR12" s="400"/>
      <c r="AS12" s="400"/>
      <c r="AT12" s="400"/>
      <c r="AU12" s="396"/>
      <c r="AV12" s="10"/>
      <c r="AZ12" s="12">
        <v>1</v>
      </c>
    </row>
    <row r="13" spans="2:53" ht="13.5" customHeight="1" x14ac:dyDescent="0.15">
      <c r="B13" s="605"/>
      <c r="C13" s="606"/>
      <c r="D13" s="606"/>
      <c r="E13" s="606"/>
      <c r="F13" s="606"/>
      <c r="G13" s="607"/>
      <c r="H13" s="611" t="str">
        <f>IF(ＤＡＴＡ!$D$11="","",(ＤＡＴＡ!$D$11))</f>
        <v/>
      </c>
      <c r="I13" s="497" t="str">
        <f>IF(ＤＡＴＡ!$D$11="","",(ＤＡＴＡ!$D$11))</f>
        <v/>
      </c>
      <c r="J13" s="497" t="str">
        <f>IF(ＤＡＴＡ!$D$11="","",(ＤＡＴＡ!$D$11))</f>
        <v/>
      </c>
      <c r="K13" s="497" t="str">
        <f>IF(ＤＡＴＡ!$D$11="","",(ＤＡＴＡ!$D$11))</f>
        <v/>
      </c>
      <c r="L13" s="497" t="str">
        <f>IF(ＤＡＴＡ!$D$11="","",(ＤＡＴＡ!$D$11))</f>
        <v/>
      </c>
      <c r="M13" s="497" t="str">
        <f>IF(ＤＡＴＡ!$D$11="","",(ＤＡＴＡ!$D$11))</f>
        <v/>
      </c>
      <c r="N13" s="497" t="str">
        <f>IF(ＤＡＴＡ!$D$11="","",(ＤＡＴＡ!$D$11))</f>
        <v/>
      </c>
      <c r="O13" s="497" t="str">
        <f>IF(ＤＡＴＡ!$D$11="","",(ＤＡＴＡ!$D$11))</f>
        <v/>
      </c>
      <c r="P13" s="497" t="str">
        <f>IF(ＤＡＴＡ!$D$11="","",(ＤＡＴＡ!$D$11))</f>
        <v/>
      </c>
      <c r="Q13" s="497" t="str">
        <f>IF(ＤＡＴＡ!$D$11="","",(ＤＡＴＡ!$D$11))</f>
        <v/>
      </c>
      <c r="R13" s="497" t="str">
        <f>IF(ＤＡＴＡ!$D$11="","",(ＤＡＴＡ!$D$11))</f>
        <v/>
      </c>
      <c r="S13" s="497" t="str">
        <f>IF(ＤＡＴＡ!$D$11="","",(ＤＡＴＡ!$D$11))</f>
        <v/>
      </c>
      <c r="T13" s="497" t="str">
        <f>IF(ＤＡＴＡ!$D$11="","",(ＤＡＴＡ!$D$11))</f>
        <v/>
      </c>
      <c r="U13" s="497" t="str">
        <f>IF(ＤＡＴＡ!$D$11="","",(ＤＡＴＡ!$D$11))</f>
        <v/>
      </c>
      <c r="V13" s="497" t="str">
        <f>IF(ＤＡＴＡ!$D$11="","",(ＤＡＴＡ!$D$11))</f>
        <v/>
      </c>
      <c r="W13" s="497" t="str">
        <f>IF(ＤＡＴＡ!$D$11="","",(ＤＡＴＡ!$D$11))</f>
        <v/>
      </c>
      <c r="X13" s="497" t="str">
        <f>IF(ＤＡＴＡ!$D$11="","",(ＤＡＴＡ!$D$11))</f>
        <v/>
      </c>
      <c r="Y13" s="498" t="str">
        <f>IF(ＤＡＴＡ!$D$11="","",(ＤＡＴＡ!$D$11))</f>
        <v/>
      </c>
      <c r="Z13" s="511"/>
      <c r="AA13" s="512"/>
      <c r="AB13" s="512"/>
      <c r="AC13" s="513"/>
      <c r="AD13" s="511"/>
      <c r="AE13" s="512"/>
      <c r="AF13" s="512"/>
      <c r="AG13" s="512"/>
      <c r="AH13" s="512"/>
      <c r="AI13" s="512"/>
      <c r="AJ13" s="512"/>
      <c r="AK13" s="512"/>
      <c r="AL13" s="512"/>
      <c r="AM13" s="512"/>
      <c r="AN13" s="512"/>
      <c r="AO13" s="512"/>
      <c r="AP13" s="512"/>
      <c r="AQ13" s="512"/>
      <c r="AR13" s="512"/>
      <c r="AS13" s="512"/>
      <c r="AT13" s="512"/>
      <c r="AU13" s="513"/>
      <c r="AV13" s="10"/>
      <c r="AZ13" s="12">
        <v>2</v>
      </c>
    </row>
    <row r="14" spans="2:53" ht="13.5" customHeight="1" x14ac:dyDescent="0.15">
      <c r="B14" s="393" t="s">
        <v>12</v>
      </c>
      <c r="C14" s="399"/>
      <c r="D14" s="399"/>
      <c r="E14" s="399"/>
      <c r="F14" s="399"/>
      <c r="G14" s="394"/>
      <c r="H14" s="94" t="s">
        <v>13</v>
      </c>
      <c r="I14" s="435" t="str">
        <f>IF(ＤＡＴＡ!D12="","",ＤＡＴＡ!D12)</f>
        <v/>
      </c>
      <c r="J14" s="435"/>
      <c r="K14" s="435"/>
      <c r="L14" s="435"/>
      <c r="M14" s="435"/>
      <c r="N14" s="584"/>
      <c r="O14" s="585" t="str">
        <f>IF(ＤＡＴＡ!D13="","",ＤＡＴＡ!D13)</f>
        <v/>
      </c>
      <c r="P14" s="586"/>
      <c r="Q14" s="586"/>
      <c r="R14" s="586"/>
      <c r="S14" s="586"/>
      <c r="T14" s="586"/>
      <c r="U14" s="586"/>
      <c r="V14" s="586"/>
      <c r="W14" s="586"/>
      <c r="X14" s="586"/>
      <c r="Y14" s="586"/>
      <c r="Z14" s="586"/>
      <c r="AA14" s="586"/>
      <c r="AB14" s="586"/>
      <c r="AC14" s="586"/>
      <c r="AD14" s="586"/>
      <c r="AE14" s="586"/>
      <c r="AF14" s="586"/>
      <c r="AG14" s="586"/>
      <c r="AH14" s="586"/>
      <c r="AI14" s="586"/>
      <c r="AJ14" s="586"/>
      <c r="AK14" s="586"/>
      <c r="AL14" s="586"/>
      <c r="AM14" s="586"/>
      <c r="AN14" s="586"/>
      <c r="AO14" s="586"/>
      <c r="AP14" s="586"/>
      <c r="AQ14" s="586"/>
      <c r="AR14" s="586"/>
      <c r="AS14" s="586"/>
      <c r="AT14" s="586"/>
      <c r="AU14" s="587"/>
      <c r="AV14" s="10"/>
      <c r="AZ14" s="12">
        <v>3</v>
      </c>
    </row>
    <row r="15" spans="2:53" ht="13.5" customHeight="1" x14ac:dyDescent="0.15">
      <c r="B15" s="395"/>
      <c r="C15" s="400"/>
      <c r="D15" s="400"/>
      <c r="E15" s="400"/>
      <c r="F15" s="400"/>
      <c r="G15" s="396"/>
      <c r="H15" s="591" t="str">
        <f>IF(ＤＡＴＡ!D14="","",ＤＡＴＡ!D14)</f>
        <v/>
      </c>
      <c r="I15" s="592"/>
      <c r="J15" s="592"/>
      <c r="K15" s="592"/>
      <c r="L15" s="592"/>
      <c r="M15" s="592"/>
      <c r="N15" s="592"/>
      <c r="O15" s="592"/>
      <c r="P15" s="592"/>
      <c r="Q15" s="592"/>
      <c r="R15" s="592"/>
      <c r="S15" s="592"/>
      <c r="T15" s="592"/>
      <c r="U15" s="592"/>
      <c r="V15" s="592"/>
      <c r="W15" s="592"/>
      <c r="X15" s="592"/>
      <c r="Y15" s="592"/>
      <c r="Z15" s="592"/>
      <c r="AA15" s="592"/>
      <c r="AB15" s="592"/>
      <c r="AC15" s="592"/>
      <c r="AD15" s="592"/>
      <c r="AE15" s="592"/>
      <c r="AF15" s="592"/>
      <c r="AG15" s="592"/>
      <c r="AH15" s="592"/>
      <c r="AI15" s="592"/>
      <c r="AJ15" s="592"/>
      <c r="AK15" s="592"/>
      <c r="AL15" s="592"/>
      <c r="AM15" s="592"/>
      <c r="AN15" s="592"/>
      <c r="AO15" s="592"/>
      <c r="AP15" s="592"/>
      <c r="AQ15" s="592"/>
      <c r="AR15" s="592"/>
      <c r="AS15" s="592"/>
      <c r="AT15" s="592"/>
      <c r="AU15" s="593"/>
      <c r="AV15" s="10"/>
      <c r="AZ15" s="12">
        <v>4</v>
      </c>
    </row>
    <row r="16" spans="2:53" ht="13.5" customHeight="1" x14ac:dyDescent="0.15">
      <c r="B16" s="397"/>
      <c r="C16" s="401"/>
      <c r="D16" s="401"/>
      <c r="E16" s="401"/>
      <c r="F16" s="401"/>
      <c r="G16" s="398"/>
      <c r="H16" s="423"/>
      <c r="I16" s="424"/>
      <c r="J16" s="424"/>
      <c r="K16" s="424"/>
      <c r="L16" s="424"/>
      <c r="M16" s="424"/>
      <c r="N16" s="424"/>
      <c r="O16" s="424"/>
      <c r="P16" s="424"/>
      <c r="Q16" s="424"/>
      <c r="R16" s="424"/>
      <c r="S16" s="424"/>
      <c r="T16" s="424"/>
      <c r="U16" s="424"/>
      <c r="V16" s="424"/>
      <c r="W16" s="424"/>
      <c r="X16" s="424"/>
      <c r="Y16" s="424"/>
      <c r="Z16" s="424"/>
      <c r="AA16" s="424"/>
      <c r="AB16" s="424"/>
      <c r="AC16" s="424"/>
      <c r="AD16" s="424"/>
      <c r="AE16" s="424"/>
      <c r="AF16" s="424"/>
      <c r="AG16" s="424"/>
      <c r="AH16" s="424"/>
      <c r="AI16" s="424"/>
      <c r="AJ16" s="424"/>
      <c r="AK16" s="424"/>
      <c r="AL16" s="424"/>
      <c r="AM16" s="424"/>
      <c r="AN16" s="424"/>
      <c r="AO16" s="424"/>
      <c r="AP16" s="424"/>
      <c r="AQ16" s="424"/>
      <c r="AR16" s="424"/>
      <c r="AS16" s="424"/>
      <c r="AT16" s="424"/>
      <c r="AU16" s="425"/>
      <c r="AV16" s="10"/>
      <c r="AZ16" s="12">
        <v>5</v>
      </c>
    </row>
    <row r="17" spans="2:52" ht="13.5" customHeight="1" x14ac:dyDescent="0.15">
      <c r="B17" s="567" t="s">
        <v>6</v>
      </c>
      <c r="C17" s="516"/>
      <c r="D17" s="516"/>
      <c r="E17" s="516"/>
      <c r="F17" s="516"/>
      <c r="G17" s="517"/>
      <c r="H17" s="568" t="str">
        <f>IF(ＤＡＴＡ!$D$17="","",(ＤＡＴＡ!$D$17))</f>
        <v/>
      </c>
      <c r="I17" s="568" t="str">
        <f>IF(ＤＡＴＡ!$D$11="","",(ＤＡＴＡ!$D$11))</f>
        <v/>
      </c>
      <c r="J17" s="568" t="str">
        <f>IF(ＤＡＴＡ!$D$11="","",(ＤＡＴＡ!$D$11))</f>
        <v/>
      </c>
      <c r="K17" s="568" t="str">
        <f>IF(ＤＡＴＡ!$D$11="","",(ＤＡＴＡ!$D$11))</f>
        <v/>
      </c>
      <c r="L17" s="568" t="str">
        <f>IF(ＤＡＴＡ!$D$11="","",(ＤＡＴＡ!$D$11))</f>
        <v/>
      </c>
      <c r="M17" s="568" t="str">
        <f>IF(ＤＡＴＡ!$D$11="","",(ＤＡＴＡ!$D$11))</f>
        <v/>
      </c>
      <c r="N17" s="568" t="str">
        <f>IF(ＤＡＴＡ!$D$11="","",(ＤＡＴＡ!$D$11))</f>
        <v/>
      </c>
      <c r="O17" s="568" t="str">
        <f>IF(ＤＡＴＡ!$D$11="","",(ＤＡＴＡ!$D$11))</f>
        <v/>
      </c>
      <c r="P17" s="568" t="str">
        <f>IF(ＤＡＴＡ!$D$11="","",(ＤＡＴＡ!$D$11))</f>
        <v/>
      </c>
      <c r="Q17" s="568" t="str">
        <f>IF(ＤＡＴＡ!$D$11="","",(ＤＡＴＡ!$D$11))</f>
        <v/>
      </c>
      <c r="R17" s="568" t="str">
        <f>IF(ＤＡＴＡ!$D$11="","",(ＤＡＴＡ!$D$11))</f>
        <v/>
      </c>
      <c r="S17" s="568" t="str">
        <f>IF(ＤＡＴＡ!$D$11="","",(ＤＡＴＡ!$D$11))</f>
        <v/>
      </c>
      <c r="T17" s="568" t="str">
        <f>IF(ＤＡＴＡ!$D$11="","",(ＤＡＴＡ!$D$11))</f>
        <v/>
      </c>
      <c r="U17" s="568" t="str">
        <f>IF(ＤＡＴＡ!$D$11="","",(ＤＡＴＡ!$D$11))</f>
        <v/>
      </c>
      <c r="V17" s="568" t="str">
        <f>IF(ＤＡＴＡ!$D$11="","",(ＤＡＴＡ!$D$11))</f>
        <v/>
      </c>
      <c r="W17" s="385" t="s">
        <v>14</v>
      </c>
      <c r="X17" s="385"/>
      <c r="Y17" s="385"/>
      <c r="Z17" s="569" t="str">
        <f>IF(ＤＡＴＡ!$D$19="","",(ＤＡＴＡ!$D$19))</f>
        <v/>
      </c>
      <c r="AA17" s="570" t="str">
        <f>IF(ＤＡＴＡ!$D$11="","",(ＤＡＴＡ!$D$11))</f>
        <v/>
      </c>
      <c r="AB17" s="570" t="str">
        <f>IF(ＤＡＴＡ!$D$11="","",(ＤＡＴＡ!$D$11))</f>
        <v/>
      </c>
      <c r="AC17" s="570" t="str">
        <f>IF(ＤＡＴＡ!$D$11="","",(ＤＡＴＡ!$D$11))</f>
        <v/>
      </c>
      <c r="AD17" s="570" t="str">
        <f>IF(ＤＡＴＡ!$D$11="","",(ＤＡＴＡ!$D$11))</f>
        <v/>
      </c>
      <c r="AE17" s="570" t="str">
        <f>IF(ＤＡＴＡ!$D$11="","",(ＤＡＴＡ!$D$11))</f>
        <v/>
      </c>
      <c r="AF17" s="570" t="str">
        <f>IF(ＤＡＴＡ!$D$11="","",(ＤＡＴＡ!$D$11))</f>
        <v/>
      </c>
      <c r="AG17" s="570" t="str">
        <f>IF(ＤＡＴＡ!$D$11="","",(ＤＡＴＡ!$D$11))</f>
        <v/>
      </c>
      <c r="AH17" s="570" t="str">
        <f>IF(ＤＡＴＡ!$D$11="","",(ＤＡＴＡ!$D$11))</f>
        <v/>
      </c>
      <c r="AI17" s="571" t="str">
        <f>IF(ＤＡＴＡ!$D$11="","",(ＤＡＴＡ!$D$11))</f>
        <v/>
      </c>
      <c r="AJ17" s="583" t="s">
        <v>132</v>
      </c>
      <c r="AK17" s="391"/>
      <c r="AL17" s="391"/>
      <c r="AM17" s="391"/>
      <c r="AN17" s="391"/>
      <c r="AO17" s="391"/>
      <c r="AP17" s="391"/>
      <c r="AQ17" s="391"/>
      <c r="AR17" s="391"/>
      <c r="AS17" s="391"/>
      <c r="AT17" s="391"/>
      <c r="AU17" s="392"/>
      <c r="AV17" s="10"/>
      <c r="AZ17" s="12">
        <v>6</v>
      </c>
    </row>
    <row r="18" spans="2:52" ht="16.5" customHeight="1" x14ac:dyDescent="0.15">
      <c r="B18" s="578" t="s">
        <v>15</v>
      </c>
      <c r="C18" s="579"/>
      <c r="D18" s="579"/>
      <c r="E18" s="579"/>
      <c r="F18" s="579"/>
      <c r="G18" s="580"/>
      <c r="H18" s="581" t="str">
        <f>IF(ＤＡＴＡ!$D$18="","",(ＤＡＴＡ!$D$18))</f>
        <v/>
      </c>
      <c r="I18" s="581" t="str">
        <f>IF(ＤＡＴＡ!$D$11="","",(ＤＡＴＡ!$D$11))</f>
        <v/>
      </c>
      <c r="J18" s="581" t="str">
        <f>IF(ＤＡＴＡ!$D$11="","",(ＤＡＴＡ!$D$11))</f>
        <v/>
      </c>
      <c r="K18" s="581" t="str">
        <f>IF(ＤＡＴＡ!$D$11="","",(ＤＡＴＡ!$D$11))</f>
        <v/>
      </c>
      <c r="L18" s="581" t="str">
        <f>IF(ＤＡＴＡ!$D$11="","",(ＤＡＴＡ!$D$11))</f>
        <v/>
      </c>
      <c r="M18" s="581" t="str">
        <f>IF(ＤＡＴＡ!$D$11="","",(ＤＡＴＡ!$D$11))</f>
        <v/>
      </c>
      <c r="N18" s="581" t="str">
        <f>IF(ＤＡＴＡ!$D$11="","",(ＤＡＴＡ!$D$11))</f>
        <v/>
      </c>
      <c r="O18" s="581" t="str">
        <f>IF(ＤＡＴＡ!$D$11="","",(ＤＡＴＡ!$D$11))</f>
        <v/>
      </c>
      <c r="P18" s="581" t="str">
        <f>IF(ＤＡＴＡ!$D$11="","",(ＤＡＴＡ!$D$11))</f>
        <v/>
      </c>
      <c r="Q18" s="581" t="str">
        <f>IF(ＤＡＴＡ!$D$11="","",(ＤＡＴＡ!$D$11))</f>
        <v/>
      </c>
      <c r="R18" s="581" t="str">
        <f>IF(ＤＡＴＡ!$D$11="","",(ＤＡＴＡ!$D$11))</f>
        <v/>
      </c>
      <c r="S18" s="581" t="str">
        <f>IF(ＤＡＴＡ!$D$11="","",(ＤＡＴＡ!$D$11))</f>
        <v/>
      </c>
      <c r="T18" s="581" t="str">
        <f>IF(ＤＡＴＡ!$D$11="","",(ＤＡＴＡ!$D$11))</f>
        <v/>
      </c>
      <c r="U18" s="581" t="str">
        <f>IF(ＤＡＴＡ!$D$11="","",(ＤＡＴＡ!$D$11))</f>
        <v/>
      </c>
      <c r="V18" s="581" t="str">
        <f>IF(ＤＡＴＡ!$D$11="","",(ＤＡＴＡ!$D$11))</f>
        <v/>
      </c>
      <c r="W18" s="385"/>
      <c r="X18" s="385"/>
      <c r="Y18" s="385"/>
      <c r="Z18" s="572" t="str">
        <f>IF(ＤＡＴＡ!$D$11="","",(ＤＡＴＡ!$D$11))</f>
        <v/>
      </c>
      <c r="AA18" s="573" t="str">
        <f>IF(ＤＡＴＡ!$D$11="","",(ＤＡＴＡ!$D$11))</f>
        <v/>
      </c>
      <c r="AB18" s="573" t="str">
        <f>IF(ＤＡＴＡ!$D$11="","",(ＤＡＴＡ!$D$11))</f>
        <v/>
      </c>
      <c r="AC18" s="573" t="str">
        <f>IF(ＤＡＴＡ!$D$11="","",(ＤＡＴＡ!$D$11))</f>
        <v/>
      </c>
      <c r="AD18" s="573" t="str">
        <f>IF(ＤＡＴＡ!$D$11="","",(ＤＡＴＡ!$D$11))</f>
        <v/>
      </c>
      <c r="AE18" s="573" t="str">
        <f>IF(ＤＡＴＡ!$D$11="","",(ＤＡＴＡ!$D$11))</f>
        <v/>
      </c>
      <c r="AF18" s="573" t="str">
        <f>IF(ＤＡＴＡ!$D$11="","",(ＤＡＴＡ!$D$11))</f>
        <v/>
      </c>
      <c r="AG18" s="573" t="str">
        <f>IF(ＤＡＴＡ!$D$11="","",(ＤＡＴＡ!$D$11))</f>
        <v/>
      </c>
      <c r="AH18" s="573" t="str">
        <f>IF(ＤＡＴＡ!$D$11="","",(ＤＡＴＡ!$D$11))</f>
        <v/>
      </c>
      <c r="AI18" s="574" t="str">
        <f>IF(ＤＡＴＡ!$D$11="","",(ＤＡＴＡ!$D$11))</f>
        <v/>
      </c>
      <c r="AJ18" s="561" t="str">
        <f>IF(ＤＡＴＡ!AW12="","",ＤＡＴＡ!AW12)</f>
        <v/>
      </c>
      <c r="AK18" s="562"/>
      <c r="AL18" s="562"/>
      <c r="AM18" s="562"/>
      <c r="AN18" s="562"/>
      <c r="AO18" s="562"/>
      <c r="AP18" s="562"/>
      <c r="AQ18" s="562"/>
      <c r="AR18" s="562"/>
      <c r="AS18" s="557" t="s">
        <v>144</v>
      </c>
      <c r="AT18" s="557"/>
      <c r="AU18" s="558"/>
      <c r="AV18" s="10"/>
      <c r="AZ18" s="12">
        <v>7</v>
      </c>
    </row>
    <row r="19" spans="2:52" ht="16.5" customHeight="1" x14ac:dyDescent="0.15">
      <c r="B19" s="397"/>
      <c r="C19" s="401"/>
      <c r="D19" s="401"/>
      <c r="E19" s="401"/>
      <c r="F19" s="401"/>
      <c r="G19" s="398"/>
      <c r="H19" s="582" t="str">
        <f>IF(ＤＡＴＡ!$D$11="","",(ＤＡＴＡ!$D$11))</f>
        <v/>
      </c>
      <c r="I19" s="582" t="str">
        <f>IF(ＤＡＴＡ!$D$11="","",(ＤＡＴＡ!$D$11))</f>
        <v/>
      </c>
      <c r="J19" s="582" t="str">
        <f>IF(ＤＡＴＡ!$D$11="","",(ＤＡＴＡ!$D$11))</f>
        <v/>
      </c>
      <c r="K19" s="582" t="str">
        <f>IF(ＤＡＴＡ!$D$11="","",(ＤＡＴＡ!$D$11))</f>
        <v/>
      </c>
      <c r="L19" s="582" t="str">
        <f>IF(ＤＡＴＡ!$D$11="","",(ＤＡＴＡ!$D$11))</f>
        <v/>
      </c>
      <c r="M19" s="582" t="str">
        <f>IF(ＤＡＴＡ!$D$11="","",(ＤＡＴＡ!$D$11))</f>
        <v/>
      </c>
      <c r="N19" s="582" t="str">
        <f>IF(ＤＡＴＡ!$D$11="","",(ＤＡＴＡ!$D$11))</f>
        <v/>
      </c>
      <c r="O19" s="582" t="str">
        <f>IF(ＤＡＴＡ!$D$11="","",(ＤＡＴＡ!$D$11))</f>
        <v/>
      </c>
      <c r="P19" s="582" t="str">
        <f>IF(ＤＡＴＡ!$D$11="","",(ＤＡＴＡ!$D$11))</f>
        <v/>
      </c>
      <c r="Q19" s="582" t="str">
        <f>IF(ＤＡＴＡ!$D$11="","",(ＤＡＴＡ!$D$11))</f>
        <v/>
      </c>
      <c r="R19" s="582" t="str">
        <f>IF(ＤＡＴＡ!$D$11="","",(ＤＡＴＡ!$D$11))</f>
        <v/>
      </c>
      <c r="S19" s="582" t="str">
        <f>IF(ＤＡＴＡ!$D$11="","",(ＤＡＴＡ!$D$11))</f>
        <v/>
      </c>
      <c r="T19" s="582" t="str">
        <f>IF(ＤＡＴＡ!$D$11="","",(ＤＡＴＡ!$D$11))</f>
        <v/>
      </c>
      <c r="U19" s="582" t="str">
        <f>IF(ＤＡＴＡ!$D$11="","",(ＤＡＴＡ!$D$11))</f>
        <v/>
      </c>
      <c r="V19" s="582" t="str">
        <f>IF(ＤＡＴＡ!$D$11="","",(ＤＡＴＡ!$D$11))</f>
        <v/>
      </c>
      <c r="W19" s="385"/>
      <c r="X19" s="385"/>
      <c r="Y19" s="385"/>
      <c r="Z19" s="575" t="str">
        <f>IF(ＤＡＴＡ!$D$11="","",(ＤＡＴＡ!$D$11))</f>
        <v/>
      </c>
      <c r="AA19" s="576" t="str">
        <f>IF(ＤＡＴＡ!$D$11="","",(ＤＡＴＡ!$D$11))</f>
        <v/>
      </c>
      <c r="AB19" s="576" t="str">
        <f>IF(ＤＡＴＡ!$D$11="","",(ＤＡＴＡ!$D$11))</f>
        <v/>
      </c>
      <c r="AC19" s="576" t="str">
        <f>IF(ＤＡＴＡ!$D$11="","",(ＤＡＴＡ!$D$11))</f>
        <v/>
      </c>
      <c r="AD19" s="576" t="str">
        <f>IF(ＤＡＴＡ!$D$11="","",(ＤＡＴＡ!$D$11))</f>
        <v/>
      </c>
      <c r="AE19" s="576" t="str">
        <f>IF(ＤＡＴＡ!$D$11="","",(ＤＡＴＡ!$D$11))</f>
        <v/>
      </c>
      <c r="AF19" s="576" t="str">
        <f>IF(ＤＡＴＡ!$D$11="","",(ＤＡＴＡ!$D$11))</f>
        <v/>
      </c>
      <c r="AG19" s="576" t="str">
        <f>IF(ＤＡＴＡ!$D$11="","",(ＤＡＴＡ!$D$11))</f>
        <v/>
      </c>
      <c r="AH19" s="576" t="str">
        <f>IF(ＤＡＴＡ!$D$11="","",(ＤＡＴＡ!$D$11))</f>
        <v/>
      </c>
      <c r="AI19" s="577" t="str">
        <f>IF(ＤＡＴＡ!$D$11="","",(ＤＡＴＡ!$D$11))</f>
        <v/>
      </c>
      <c r="AJ19" s="563"/>
      <c r="AK19" s="564"/>
      <c r="AL19" s="564"/>
      <c r="AM19" s="564"/>
      <c r="AN19" s="564"/>
      <c r="AO19" s="564"/>
      <c r="AP19" s="564"/>
      <c r="AQ19" s="564"/>
      <c r="AR19" s="564"/>
      <c r="AS19" s="559"/>
      <c r="AT19" s="559"/>
      <c r="AU19" s="560"/>
      <c r="AV19" s="10"/>
      <c r="AZ19" s="12">
        <v>8</v>
      </c>
    </row>
    <row r="20" spans="2:52" ht="13.5" customHeight="1" x14ac:dyDescent="0.15">
      <c r="B20" s="565"/>
      <c r="C20" s="566"/>
      <c r="D20" s="384" t="s">
        <v>16</v>
      </c>
      <c r="E20" s="385"/>
      <c r="F20" s="385"/>
      <c r="G20" s="385"/>
      <c r="H20" s="385"/>
      <c r="I20" s="385"/>
      <c r="J20" s="612"/>
      <c r="K20" s="612"/>
      <c r="L20" s="390" t="s">
        <v>17</v>
      </c>
      <c r="M20" s="391"/>
      <c r="N20" s="391"/>
      <c r="O20" s="391"/>
      <c r="P20" s="391"/>
      <c r="Q20" s="391"/>
      <c r="R20" s="391"/>
      <c r="S20" s="391"/>
      <c r="T20" s="391"/>
      <c r="U20" s="392"/>
      <c r="V20" s="393" t="s">
        <v>18</v>
      </c>
      <c r="W20" s="394"/>
      <c r="X20" s="375" t="s">
        <v>19</v>
      </c>
      <c r="Y20" s="376"/>
      <c r="Z20" s="376"/>
      <c r="AA20" s="376"/>
      <c r="AB20" s="376"/>
      <c r="AC20" s="376"/>
      <c r="AD20" s="376"/>
      <c r="AE20" s="376"/>
      <c r="AF20" s="376"/>
      <c r="AG20" s="377"/>
      <c r="AH20" s="565" t="s">
        <v>20</v>
      </c>
      <c r="AI20" s="566"/>
      <c r="AJ20" s="434" t="s">
        <v>136</v>
      </c>
      <c r="AK20" s="435"/>
      <c r="AL20" s="435"/>
      <c r="AM20" s="435"/>
      <c r="AN20" s="435"/>
      <c r="AO20" s="435"/>
      <c r="AP20" s="435"/>
      <c r="AQ20" s="436"/>
      <c r="AR20" s="435" t="s">
        <v>137</v>
      </c>
      <c r="AS20" s="435"/>
      <c r="AT20" s="435"/>
      <c r="AU20" s="436"/>
      <c r="AV20" s="10"/>
      <c r="AZ20" s="12">
        <v>9</v>
      </c>
    </row>
    <row r="21" spans="2:52" ht="13.5" customHeight="1" x14ac:dyDescent="0.15">
      <c r="B21" s="566"/>
      <c r="C21" s="566"/>
      <c r="D21" s="385"/>
      <c r="E21" s="385"/>
      <c r="F21" s="385"/>
      <c r="G21" s="385"/>
      <c r="H21" s="385"/>
      <c r="I21" s="385"/>
      <c r="J21" s="385"/>
      <c r="K21" s="385"/>
      <c r="L21" s="393" t="s">
        <v>21</v>
      </c>
      <c r="M21" s="399"/>
      <c r="N21" s="399"/>
      <c r="O21" s="399"/>
      <c r="P21" s="399"/>
      <c r="Q21" s="399"/>
      <c r="R21" s="399"/>
      <c r="S21" s="399"/>
      <c r="T21" s="399"/>
      <c r="U21" s="394"/>
      <c r="V21" s="395"/>
      <c r="W21" s="396"/>
      <c r="X21" s="378"/>
      <c r="Y21" s="379"/>
      <c r="Z21" s="379"/>
      <c r="AA21" s="379"/>
      <c r="AB21" s="379"/>
      <c r="AC21" s="379"/>
      <c r="AD21" s="379"/>
      <c r="AE21" s="379"/>
      <c r="AF21" s="379"/>
      <c r="AG21" s="380"/>
      <c r="AH21" s="566"/>
      <c r="AI21" s="566"/>
      <c r="AJ21" s="437"/>
      <c r="AK21" s="360"/>
      <c r="AL21" s="360"/>
      <c r="AM21" s="360"/>
      <c r="AN21" s="360"/>
      <c r="AO21" s="360"/>
      <c r="AP21" s="360"/>
      <c r="AQ21" s="405"/>
      <c r="AR21" s="360"/>
      <c r="AS21" s="360"/>
      <c r="AT21" s="360"/>
      <c r="AU21" s="405"/>
      <c r="AV21" s="10"/>
      <c r="AZ21" s="12">
        <v>10</v>
      </c>
    </row>
    <row r="22" spans="2:52" ht="13.5" customHeight="1" x14ac:dyDescent="0.15">
      <c r="B22" s="566"/>
      <c r="C22" s="566"/>
      <c r="D22" s="385"/>
      <c r="E22" s="385"/>
      <c r="F22" s="385"/>
      <c r="G22" s="385"/>
      <c r="H22" s="385"/>
      <c r="I22" s="385"/>
      <c r="J22" s="385"/>
      <c r="K22" s="385"/>
      <c r="L22" s="395"/>
      <c r="M22" s="400"/>
      <c r="N22" s="400"/>
      <c r="O22" s="400"/>
      <c r="P22" s="400"/>
      <c r="Q22" s="400"/>
      <c r="R22" s="400"/>
      <c r="S22" s="400"/>
      <c r="T22" s="400"/>
      <c r="U22" s="396"/>
      <c r="V22" s="395"/>
      <c r="W22" s="396"/>
      <c r="X22" s="378"/>
      <c r="Y22" s="379"/>
      <c r="Z22" s="379"/>
      <c r="AA22" s="379"/>
      <c r="AB22" s="379"/>
      <c r="AC22" s="379"/>
      <c r="AD22" s="379"/>
      <c r="AE22" s="379"/>
      <c r="AF22" s="379"/>
      <c r="AG22" s="380"/>
      <c r="AH22" s="566"/>
      <c r="AI22" s="566"/>
      <c r="AJ22" s="437"/>
      <c r="AK22" s="360"/>
      <c r="AL22" s="360"/>
      <c r="AM22" s="360"/>
      <c r="AN22" s="360"/>
      <c r="AO22" s="360"/>
      <c r="AP22" s="360"/>
      <c r="AQ22" s="405"/>
      <c r="AR22" s="360"/>
      <c r="AS22" s="360"/>
      <c r="AT22" s="360"/>
      <c r="AU22" s="405"/>
      <c r="AV22" s="10"/>
      <c r="AZ22" s="12">
        <v>11</v>
      </c>
    </row>
    <row r="23" spans="2:52" ht="15" customHeight="1" x14ac:dyDescent="0.15">
      <c r="B23" s="566"/>
      <c r="C23" s="566"/>
      <c r="D23" s="385"/>
      <c r="E23" s="385"/>
      <c r="F23" s="385"/>
      <c r="G23" s="385"/>
      <c r="H23" s="385"/>
      <c r="I23" s="385"/>
      <c r="J23" s="385"/>
      <c r="K23" s="385"/>
      <c r="L23" s="397"/>
      <c r="M23" s="401"/>
      <c r="N23" s="401"/>
      <c r="O23" s="401"/>
      <c r="P23" s="401"/>
      <c r="Q23" s="401"/>
      <c r="R23" s="401"/>
      <c r="S23" s="401"/>
      <c r="T23" s="401"/>
      <c r="U23" s="398"/>
      <c r="V23" s="397"/>
      <c r="W23" s="398"/>
      <c r="X23" s="381"/>
      <c r="Y23" s="382"/>
      <c r="Z23" s="382"/>
      <c r="AA23" s="382"/>
      <c r="AB23" s="382"/>
      <c r="AC23" s="382"/>
      <c r="AD23" s="382"/>
      <c r="AE23" s="382"/>
      <c r="AF23" s="382"/>
      <c r="AG23" s="383"/>
      <c r="AH23" s="566"/>
      <c r="AI23" s="566"/>
      <c r="AJ23" s="438"/>
      <c r="AK23" s="439"/>
      <c r="AL23" s="439"/>
      <c r="AM23" s="439"/>
      <c r="AN23" s="439"/>
      <c r="AO23" s="439"/>
      <c r="AP23" s="439"/>
      <c r="AQ23" s="440"/>
      <c r="AR23" s="439"/>
      <c r="AS23" s="439"/>
      <c r="AT23" s="439"/>
      <c r="AU23" s="440"/>
      <c r="AV23" s="588"/>
      <c r="AW23" s="589"/>
      <c r="AX23" s="10"/>
      <c r="AZ23" s="12">
        <v>12</v>
      </c>
    </row>
    <row r="24" spans="2:52" ht="10.5" customHeight="1" x14ac:dyDescent="0.15">
      <c r="B24" s="537" t="s">
        <v>133</v>
      </c>
      <c r="C24" s="538"/>
      <c r="D24" s="481" t="str">
        <f>IF(ＤＡＴＡ!P12="","",ＤＡＴＡ!P12)</f>
        <v/>
      </c>
      <c r="E24" s="481"/>
      <c r="F24" s="481"/>
      <c r="G24" s="481"/>
      <c r="H24" s="481"/>
      <c r="I24" s="481"/>
      <c r="J24" s="481"/>
      <c r="K24" s="481"/>
      <c r="L24" s="402" t="str">
        <f>IF(ＤＡＴＡ!AA12="","",ＤＡＴＡ!AA12)</f>
        <v/>
      </c>
      <c r="M24" s="359"/>
      <c r="N24" s="359"/>
      <c r="O24" s="359"/>
      <c r="P24" s="359"/>
      <c r="Q24" s="359"/>
      <c r="R24" s="359"/>
      <c r="S24" s="359"/>
      <c r="T24" s="359"/>
      <c r="U24" s="403"/>
      <c r="V24" s="451" t="str">
        <f>IF(ＤＡＴＡ!AK12="","",ＤＡＴＡ!AK12)</f>
        <v/>
      </c>
      <c r="W24" s="451"/>
      <c r="X24" s="402" t="str">
        <f>IF(ＤＡＴＡ!AM12="","",ＤＡＴＡ!AM12)</f>
        <v/>
      </c>
      <c r="Y24" s="359"/>
      <c r="Z24" s="359"/>
      <c r="AA24" s="359" t="s">
        <v>197</v>
      </c>
      <c r="AB24" s="399" t="str">
        <f>IF(ＤＡＴＡ!AQ12="","",ＤＡＴＡ!AQ12)</f>
        <v/>
      </c>
      <c r="AC24" s="399"/>
      <c r="AD24" s="359" t="s">
        <v>197</v>
      </c>
      <c r="AE24" s="359" t="str">
        <f>IF(ＤＡＴＡ!AT12="","",ＤＡＴＡ!AT12)</f>
        <v/>
      </c>
      <c r="AF24" s="359"/>
      <c r="AG24" s="89"/>
      <c r="AH24" s="451" t="str">
        <f>IF(ＤＡＴＡ!BA12="","",ＤＡＴＡ!BA12)</f>
        <v/>
      </c>
      <c r="AI24" s="451"/>
      <c r="AJ24" s="434" t="str">
        <f>IF(ＤＡＴＡ!$D$24="","",(ＤＡＴＡ!$D$24))</f>
        <v/>
      </c>
      <c r="AK24" s="435" t="str">
        <f>IF(ＤＡＴＡ!$D$11="","",(ＤＡＴＡ!$D$11))</f>
        <v/>
      </c>
      <c r="AL24" s="435" t="str">
        <f>IF(ＤＡＴＡ!$D$11="","",(ＤＡＴＡ!$D$11))</f>
        <v/>
      </c>
      <c r="AM24" s="435" t="str">
        <f>IF(ＤＡＴＡ!$D$11="","",(ＤＡＴＡ!$D$11))</f>
        <v/>
      </c>
      <c r="AN24" s="435" t="str">
        <f>IF(ＤＡＴＡ!$D$11="","",(ＤＡＴＡ!$D$11))</f>
        <v/>
      </c>
      <c r="AO24" s="435" t="str">
        <f>IF(ＤＡＴＡ!$D$11="","",(ＤＡＴＡ!$D$11))</f>
        <v/>
      </c>
      <c r="AP24" s="435" t="str">
        <f>IF(ＤＡＴＡ!$D$11="","",(ＤＡＴＡ!$D$11))</f>
        <v/>
      </c>
      <c r="AQ24" s="436" t="str">
        <f>IF(ＤＡＴＡ!$D$11="","",(ＤＡＴＡ!$D$11))</f>
        <v/>
      </c>
      <c r="AR24" s="434" t="str">
        <f>IF(ＤＡＴＡ!$D$25="","",(ＤＡＴＡ!$D$25))</f>
        <v/>
      </c>
      <c r="AS24" s="435" t="str">
        <f>IF(ＤＡＴＡ!$D$11="","",(ＤＡＴＡ!$D$11))</f>
        <v/>
      </c>
      <c r="AT24" s="435" t="str">
        <f>IF(ＤＡＴＡ!$D$11="","",(ＤＡＴＡ!$D$11))</f>
        <v/>
      </c>
      <c r="AU24" s="436" t="str">
        <f>IF(ＤＡＴＡ!$D$11="","",(ＤＡＴＡ!$D$11))</f>
        <v/>
      </c>
      <c r="AV24" s="590"/>
      <c r="AW24" s="589"/>
      <c r="AX24" s="10"/>
      <c r="AZ24" s="16">
        <v>1</v>
      </c>
    </row>
    <row r="25" spans="2:52" ht="10.5" customHeight="1" x14ac:dyDescent="0.15">
      <c r="B25" s="535"/>
      <c r="C25" s="536"/>
      <c r="D25" s="481"/>
      <c r="E25" s="481"/>
      <c r="F25" s="481"/>
      <c r="G25" s="481"/>
      <c r="H25" s="481"/>
      <c r="I25" s="481"/>
      <c r="J25" s="481"/>
      <c r="K25" s="481"/>
      <c r="L25" s="404"/>
      <c r="M25" s="360"/>
      <c r="N25" s="360"/>
      <c r="O25" s="360"/>
      <c r="P25" s="360"/>
      <c r="Q25" s="360"/>
      <c r="R25" s="360"/>
      <c r="S25" s="360"/>
      <c r="T25" s="360"/>
      <c r="U25" s="405"/>
      <c r="V25" s="451"/>
      <c r="W25" s="451"/>
      <c r="X25" s="404"/>
      <c r="Y25" s="360"/>
      <c r="Z25" s="360"/>
      <c r="AA25" s="360"/>
      <c r="AB25" s="400"/>
      <c r="AC25" s="400"/>
      <c r="AD25" s="360"/>
      <c r="AE25" s="360"/>
      <c r="AF25" s="360"/>
      <c r="AG25" s="85"/>
      <c r="AH25" s="451"/>
      <c r="AI25" s="451"/>
      <c r="AJ25" s="437" t="str">
        <f>IF(ＤＡＴＡ!$D$11="","",(ＤＡＴＡ!$D$11))</f>
        <v/>
      </c>
      <c r="AK25" s="360" t="str">
        <f>IF(ＤＡＴＡ!$D$11="","",(ＤＡＴＡ!$D$11))</f>
        <v/>
      </c>
      <c r="AL25" s="360" t="str">
        <f>IF(ＤＡＴＡ!$D$11="","",(ＤＡＴＡ!$D$11))</f>
        <v/>
      </c>
      <c r="AM25" s="360" t="str">
        <f>IF(ＤＡＴＡ!$D$11="","",(ＤＡＴＡ!$D$11))</f>
        <v/>
      </c>
      <c r="AN25" s="360" t="str">
        <f>IF(ＤＡＴＡ!$D$11="","",(ＤＡＴＡ!$D$11))</f>
        <v/>
      </c>
      <c r="AO25" s="360" t="str">
        <f>IF(ＤＡＴＡ!$D$11="","",(ＤＡＴＡ!$D$11))</f>
        <v/>
      </c>
      <c r="AP25" s="360" t="str">
        <f>IF(ＤＡＴＡ!$D$11="","",(ＤＡＴＡ!$D$11))</f>
        <v/>
      </c>
      <c r="AQ25" s="405" t="str">
        <f>IF(ＤＡＴＡ!$D$11="","",(ＤＡＴＡ!$D$11))</f>
        <v/>
      </c>
      <c r="AR25" s="437" t="str">
        <f>IF(ＤＡＴＡ!$D$11="","",(ＤＡＴＡ!$D$11))</f>
        <v/>
      </c>
      <c r="AS25" s="360" t="str">
        <f>IF(ＤＡＴＡ!$D$11="","",(ＤＡＴＡ!$D$11))</f>
        <v/>
      </c>
      <c r="AT25" s="360" t="str">
        <f>IF(ＤＡＴＡ!$D$11="","",(ＤＡＴＡ!$D$11))</f>
        <v/>
      </c>
      <c r="AU25" s="405" t="str">
        <f>IF(ＤＡＴＡ!$D$11="","",(ＤＡＴＡ!$D$11))</f>
        <v/>
      </c>
      <c r="AV25" s="590"/>
      <c r="AW25" s="589"/>
      <c r="AX25" s="10"/>
      <c r="AZ25" s="16">
        <v>2</v>
      </c>
    </row>
    <row r="26" spans="2:52" ht="10.5" customHeight="1" x14ac:dyDescent="0.15">
      <c r="B26" s="535"/>
      <c r="C26" s="536"/>
      <c r="D26" s="481"/>
      <c r="E26" s="481"/>
      <c r="F26" s="481"/>
      <c r="G26" s="481"/>
      <c r="H26" s="481"/>
      <c r="I26" s="481"/>
      <c r="J26" s="481"/>
      <c r="K26" s="481"/>
      <c r="L26" s="490" t="str">
        <f>IF(ＤＡＴＡ!AA14="","",ＤＡＴＡ!AA14)</f>
        <v/>
      </c>
      <c r="M26" s="491"/>
      <c r="N26" s="491"/>
      <c r="O26" s="491"/>
      <c r="P26" s="491"/>
      <c r="Q26" s="491"/>
      <c r="R26" s="491"/>
      <c r="S26" s="491"/>
      <c r="T26" s="491"/>
      <c r="U26" s="492"/>
      <c r="V26" s="451"/>
      <c r="W26" s="451"/>
      <c r="X26" s="324" t="s">
        <v>198</v>
      </c>
      <c r="Y26" s="317" t="str">
        <f>IF(ＤＡＴＡ!AN14="","",ＤＡＴＡ!AN14)</f>
        <v/>
      </c>
      <c r="Z26" s="317"/>
      <c r="AA26" s="317" t="s">
        <v>199</v>
      </c>
      <c r="AB26" s="400"/>
      <c r="AC26" s="400"/>
      <c r="AD26" s="317" t="s">
        <v>200</v>
      </c>
      <c r="AE26" s="360"/>
      <c r="AF26" s="360"/>
      <c r="AG26" s="426" t="s">
        <v>201</v>
      </c>
      <c r="AH26" s="451"/>
      <c r="AI26" s="451"/>
      <c r="AJ26" s="437" t="str">
        <f>IF(ＤＡＴＡ!$D$11="","",(ＤＡＴＡ!$D$11))</f>
        <v/>
      </c>
      <c r="AK26" s="360" t="str">
        <f>IF(ＤＡＴＡ!$D$11="","",(ＤＡＴＡ!$D$11))</f>
        <v/>
      </c>
      <c r="AL26" s="360" t="str">
        <f>IF(ＤＡＴＡ!$D$11="","",(ＤＡＴＡ!$D$11))</f>
        <v/>
      </c>
      <c r="AM26" s="360" t="str">
        <f>IF(ＤＡＴＡ!$D$11="","",(ＤＡＴＡ!$D$11))</f>
        <v/>
      </c>
      <c r="AN26" s="360" t="str">
        <f>IF(ＤＡＴＡ!$D$11="","",(ＤＡＴＡ!$D$11))</f>
        <v/>
      </c>
      <c r="AO26" s="360" t="str">
        <f>IF(ＤＡＴＡ!$D$11="","",(ＤＡＴＡ!$D$11))</f>
        <v/>
      </c>
      <c r="AP26" s="360" t="str">
        <f>IF(ＤＡＴＡ!$D$11="","",(ＤＡＴＡ!$D$11))</f>
        <v/>
      </c>
      <c r="AQ26" s="405" t="str">
        <f>IF(ＤＡＴＡ!$D$11="","",(ＤＡＴＡ!$D$11))</f>
        <v/>
      </c>
      <c r="AR26" s="437" t="str">
        <f>IF(ＤＡＴＡ!$D$11="","",(ＤＡＴＡ!$D$11))</f>
        <v/>
      </c>
      <c r="AS26" s="360" t="str">
        <f>IF(ＤＡＴＡ!$D$11="","",(ＤＡＴＡ!$D$11))</f>
        <v/>
      </c>
      <c r="AT26" s="360" t="str">
        <f>IF(ＤＡＴＡ!$D$11="","",(ＤＡＴＡ!$D$11))</f>
        <v/>
      </c>
      <c r="AU26" s="405" t="str">
        <f>IF(ＤＡＴＡ!$D$11="","",(ＤＡＴＡ!$D$11))</f>
        <v/>
      </c>
      <c r="AV26" s="590"/>
      <c r="AW26" s="589"/>
      <c r="AX26" s="10"/>
      <c r="AZ26" s="16">
        <v>3</v>
      </c>
    </row>
    <row r="27" spans="2:52" ht="10.5" customHeight="1" x14ac:dyDescent="0.15">
      <c r="B27" s="535"/>
      <c r="C27" s="536"/>
      <c r="D27" s="481"/>
      <c r="E27" s="481"/>
      <c r="F27" s="481"/>
      <c r="G27" s="481"/>
      <c r="H27" s="481"/>
      <c r="I27" s="481"/>
      <c r="J27" s="481"/>
      <c r="K27" s="481"/>
      <c r="L27" s="406"/>
      <c r="M27" s="407"/>
      <c r="N27" s="407"/>
      <c r="O27" s="407"/>
      <c r="P27" s="407"/>
      <c r="Q27" s="407"/>
      <c r="R27" s="407"/>
      <c r="S27" s="407"/>
      <c r="T27" s="407"/>
      <c r="U27" s="408"/>
      <c r="V27" s="451"/>
      <c r="W27" s="451"/>
      <c r="X27" s="325"/>
      <c r="Y27" s="318"/>
      <c r="Z27" s="318"/>
      <c r="AA27" s="318"/>
      <c r="AB27" s="401"/>
      <c r="AC27" s="401"/>
      <c r="AD27" s="318"/>
      <c r="AE27" s="407"/>
      <c r="AF27" s="407"/>
      <c r="AG27" s="427"/>
      <c r="AH27" s="451"/>
      <c r="AI27" s="451"/>
      <c r="AJ27" s="437" t="str">
        <f>IF(ＤＡＴＡ!$D$11="","",(ＤＡＴＡ!$D$11))</f>
        <v/>
      </c>
      <c r="AK27" s="360" t="str">
        <f>IF(ＤＡＴＡ!$D$11="","",(ＤＡＴＡ!$D$11))</f>
        <v/>
      </c>
      <c r="AL27" s="360" t="str">
        <f>IF(ＤＡＴＡ!$D$11="","",(ＤＡＴＡ!$D$11))</f>
        <v/>
      </c>
      <c r="AM27" s="360" t="str">
        <f>IF(ＤＡＴＡ!$D$11="","",(ＤＡＴＡ!$D$11))</f>
        <v/>
      </c>
      <c r="AN27" s="360" t="str">
        <f>IF(ＤＡＴＡ!$D$11="","",(ＤＡＴＡ!$D$11))</f>
        <v/>
      </c>
      <c r="AO27" s="360" t="str">
        <f>IF(ＤＡＴＡ!$D$11="","",(ＤＡＴＡ!$D$11))</f>
        <v/>
      </c>
      <c r="AP27" s="360" t="str">
        <f>IF(ＤＡＴＡ!$D$11="","",(ＤＡＴＡ!$D$11))</f>
        <v/>
      </c>
      <c r="AQ27" s="405" t="str">
        <f>IF(ＤＡＴＡ!$D$11="","",(ＤＡＴＡ!$D$11))</f>
        <v/>
      </c>
      <c r="AR27" s="437" t="str">
        <f>IF(ＤＡＴＡ!$D$11="","",(ＤＡＴＡ!$D$11))</f>
        <v/>
      </c>
      <c r="AS27" s="360" t="str">
        <f>IF(ＤＡＴＡ!$D$11="","",(ＤＡＴＡ!$D$11))</f>
        <v/>
      </c>
      <c r="AT27" s="360" t="str">
        <f>IF(ＤＡＴＡ!$D$11="","",(ＤＡＴＡ!$D$11))</f>
        <v/>
      </c>
      <c r="AU27" s="405" t="str">
        <f>IF(ＤＡＴＡ!$D$11="","",(ＤＡＴＡ!$D$11))</f>
        <v/>
      </c>
      <c r="AV27" s="437"/>
      <c r="AW27" s="360"/>
      <c r="AX27" s="10"/>
      <c r="AZ27" s="16">
        <v>4</v>
      </c>
    </row>
    <row r="28" spans="2:52" ht="10.5" customHeight="1" x14ac:dyDescent="0.15">
      <c r="B28" s="535"/>
      <c r="C28" s="536"/>
      <c r="D28" s="481" t="str">
        <f>IF(ＤＡＴＡ!P16="","",ＤＡＴＡ!P16)</f>
        <v/>
      </c>
      <c r="E28" s="481"/>
      <c r="F28" s="481"/>
      <c r="G28" s="481"/>
      <c r="H28" s="481"/>
      <c r="I28" s="481"/>
      <c r="J28" s="481"/>
      <c r="K28" s="481"/>
      <c r="L28" s="402" t="str">
        <f>IF(ＤＡＴＡ!AA16="","",ＤＡＴＡ!AA16)</f>
        <v/>
      </c>
      <c r="M28" s="359"/>
      <c r="N28" s="359"/>
      <c r="O28" s="359"/>
      <c r="P28" s="359"/>
      <c r="Q28" s="359"/>
      <c r="R28" s="359"/>
      <c r="S28" s="359"/>
      <c r="T28" s="359"/>
      <c r="U28" s="403"/>
      <c r="V28" s="451" t="str">
        <f>IF(ＤＡＴＡ!AK16="","",ＤＡＴＡ!AK16)</f>
        <v/>
      </c>
      <c r="W28" s="451"/>
      <c r="X28" s="402" t="str">
        <f>IF(ＤＡＴＡ!AM16="","",ＤＡＴＡ!AM16)</f>
        <v/>
      </c>
      <c r="Y28" s="359"/>
      <c r="Z28" s="359"/>
      <c r="AA28" s="359" t="s">
        <v>197</v>
      </c>
      <c r="AB28" s="399" t="str">
        <f>IF(ＤＡＴＡ!AQ16="","",ＤＡＴＡ!AQ16)</f>
        <v/>
      </c>
      <c r="AC28" s="399"/>
      <c r="AD28" s="359" t="s">
        <v>197</v>
      </c>
      <c r="AE28" s="359" t="str">
        <f>IF(ＤＡＴＡ!AT16="","",ＤＡＴＡ!AT16)</f>
        <v/>
      </c>
      <c r="AF28" s="359"/>
      <c r="AG28" s="89"/>
      <c r="AH28" s="451" t="str">
        <f>IF(ＤＡＴＡ!BA16="","",ＤＡＴＡ!BA16)</f>
        <v/>
      </c>
      <c r="AI28" s="451"/>
      <c r="AJ28" s="437" t="str">
        <f>IF(ＤＡＴＡ!$D$11="","",(ＤＡＴＡ!$D$11))</f>
        <v/>
      </c>
      <c r="AK28" s="360" t="str">
        <f>IF(ＤＡＴＡ!$D$11="","",(ＤＡＴＡ!$D$11))</f>
        <v/>
      </c>
      <c r="AL28" s="360" t="str">
        <f>IF(ＤＡＴＡ!$D$11="","",(ＤＡＴＡ!$D$11))</f>
        <v/>
      </c>
      <c r="AM28" s="360" t="str">
        <f>IF(ＤＡＴＡ!$D$11="","",(ＤＡＴＡ!$D$11))</f>
        <v/>
      </c>
      <c r="AN28" s="360" t="str">
        <f>IF(ＤＡＴＡ!$D$11="","",(ＤＡＴＡ!$D$11))</f>
        <v/>
      </c>
      <c r="AO28" s="360" t="str">
        <f>IF(ＤＡＴＡ!$D$11="","",(ＤＡＴＡ!$D$11))</f>
        <v/>
      </c>
      <c r="AP28" s="360" t="str">
        <f>IF(ＤＡＴＡ!$D$11="","",(ＤＡＴＡ!$D$11))</f>
        <v/>
      </c>
      <c r="AQ28" s="405" t="str">
        <f>IF(ＤＡＴＡ!$D$11="","",(ＤＡＴＡ!$D$11))</f>
        <v/>
      </c>
      <c r="AR28" s="437" t="str">
        <f>IF(ＤＡＴＡ!$D$11="","",(ＤＡＴＡ!$D$11))</f>
        <v/>
      </c>
      <c r="AS28" s="360" t="str">
        <f>IF(ＤＡＴＡ!$D$11="","",(ＤＡＴＡ!$D$11))</f>
        <v/>
      </c>
      <c r="AT28" s="360" t="str">
        <f>IF(ＤＡＴＡ!$D$11="","",(ＤＡＴＡ!$D$11))</f>
        <v/>
      </c>
      <c r="AU28" s="405" t="str">
        <f>IF(ＤＡＴＡ!$D$11="","",(ＤＡＴＡ!$D$11))</f>
        <v/>
      </c>
      <c r="AV28" s="437"/>
      <c r="AW28" s="360"/>
      <c r="AX28" s="10"/>
      <c r="AZ28" s="16">
        <v>5</v>
      </c>
    </row>
    <row r="29" spans="2:52" ht="10.5" customHeight="1" x14ac:dyDescent="0.15">
      <c r="B29" s="535"/>
      <c r="C29" s="536"/>
      <c r="D29" s="481"/>
      <c r="E29" s="481"/>
      <c r="F29" s="481"/>
      <c r="G29" s="481"/>
      <c r="H29" s="481"/>
      <c r="I29" s="481"/>
      <c r="J29" s="481"/>
      <c r="K29" s="481"/>
      <c r="L29" s="404"/>
      <c r="M29" s="360"/>
      <c r="N29" s="360"/>
      <c r="O29" s="360"/>
      <c r="P29" s="360"/>
      <c r="Q29" s="360"/>
      <c r="R29" s="360"/>
      <c r="S29" s="360"/>
      <c r="T29" s="360"/>
      <c r="U29" s="405"/>
      <c r="V29" s="451"/>
      <c r="W29" s="451"/>
      <c r="X29" s="404"/>
      <c r="Y29" s="360"/>
      <c r="Z29" s="360"/>
      <c r="AA29" s="360"/>
      <c r="AB29" s="400"/>
      <c r="AC29" s="400"/>
      <c r="AD29" s="360"/>
      <c r="AE29" s="360"/>
      <c r="AF29" s="360"/>
      <c r="AG29" s="85"/>
      <c r="AH29" s="451"/>
      <c r="AI29" s="451"/>
      <c r="AJ29" s="437" t="str">
        <f>IF(ＤＡＴＡ!$D$11="","",(ＤＡＴＡ!$D$11))</f>
        <v/>
      </c>
      <c r="AK29" s="360" t="str">
        <f>IF(ＤＡＴＡ!$D$11="","",(ＤＡＴＡ!$D$11))</f>
        <v/>
      </c>
      <c r="AL29" s="360" t="str">
        <f>IF(ＤＡＴＡ!$D$11="","",(ＤＡＴＡ!$D$11))</f>
        <v/>
      </c>
      <c r="AM29" s="360" t="str">
        <f>IF(ＤＡＴＡ!$D$11="","",(ＤＡＴＡ!$D$11))</f>
        <v/>
      </c>
      <c r="AN29" s="360" t="str">
        <f>IF(ＤＡＴＡ!$D$11="","",(ＤＡＴＡ!$D$11))</f>
        <v/>
      </c>
      <c r="AO29" s="360" t="str">
        <f>IF(ＤＡＴＡ!$D$11="","",(ＤＡＴＡ!$D$11))</f>
        <v/>
      </c>
      <c r="AP29" s="360" t="str">
        <f>IF(ＤＡＴＡ!$D$11="","",(ＤＡＴＡ!$D$11))</f>
        <v/>
      </c>
      <c r="AQ29" s="405" t="str">
        <f>IF(ＤＡＴＡ!$D$11="","",(ＤＡＴＡ!$D$11))</f>
        <v/>
      </c>
      <c r="AR29" s="437" t="str">
        <f>IF(ＤＡＴＡ!$D$11="","",(ＤＡＴＡ!$D$11))</f>
        <v/>
      </c>
      <c r="AS29" s="360" t="str">
        <f>IF(ＤＡＴＡ!$D$11="","",(ＤＡＴＡ!$D$11))</f>
        <v/>
      </c>
      <c r="AT29" s="360" t="str">
        <f>IF(ＤＡＴＡ!$D$11="","",(ＤＡＴＡ!$D$11))</f>
        <v/>
      </c>
      <c r="AU29" s="405" t="str">
        <f>IF(ＤＡＴＡ!$D$11="","",(ＤＡＴＡ!$D$11))</f>
        <v/>
      </c>
      <c r="AV29" s="437"/>
      <c r="AW29" s="360"/>
      <c r="AX29" s="10"/>
      <c r="AZ29" s="16">
        <v>6</v>
      </c>
    </row>
    <row r="30" spans="2:52" ht="10.5" customHeight="1" x14ac:dyDescent="0.15">
      <c r="B30" s="535"/>
      <c r="C30" s="536"/>
      <c r="D30" s="481"/>
      <c r="E30" s="481"/>
      <c r="F30" s="481"/>
      <c r="G30" s="481"/>
      <c r="H30" s="481"/>
      <c r="I30" s="481"/>
      <c r="J30" s="481"/>
      <c r="K30" s="481"/>
      <c r="L30" s="490" t="str">
        <f>IF(ＤＡＴＡ!AA18="","",ＤＡＴＡ!AA18)</f>
        <v/>
      </c>
      <c r="M30" s="491"/>
      <c r="N30" s="491"/>
      <c r="O30" s="491"/>
      <c r="P30" s="491"/>
      <c r="Q30" s="491"/>
      <c r="R30" s="491"/>
      <c r="S30" s="491"/>
      <c r="T30" s="491"/>
      <c r="U30" s="492"/>
      <c r="V30" s="451"/>
      <c r="W30" s="451"/>
      <c r="X30" s="324" t="s">
        <v>198</v>
      </c>
      <c r="Y30" s="317" t="str">
        <f>IF(ＤＡＴＡ!AN18="","",ＤＡＴＡ!AN18)</f>
        <v/>
      </c>
      <c r="Z30" s="317"/>
      <c r="AA30" s="317" t="s">
        <v>199</v>
      </c>
      <c r="AB30" s="400"/>
      <c r="AC30" s="400"/>
      <c r="AD30" s="317" t="s">
        <v>200</v>
      </c>
      <c r="AE30" s="360"/>
      <c r="AF30" s="360"/>
      <c r="AG30" s="426" t="s">
        <v>201</v>
      </c>
      <c r="AH30" s="451"/>
      <c r="AI30" s="451"/>
      <c r="AJ30" s="437" t="str">
        <f>IF(ＤＡＴＡ!$D$11="","",(ＤＡＴＡ!$D$11))</f>
        <v/>
      </c>
      <c r="AK30" s="360" t="str">
        <f>IF(ＤＡＴＡ!$D$11="","",(ＤＡＴＡ!$D$11))</f>
        <v/>
      </c>
      <c r="AL30" s="360" t="str">
        <f>IF(ＤＡＴＡ!$D$11="","",(ＤＡＴＡ!$D$11))</f>
        <v/>
      </c>
      <c r="AM30" s="360" t="str">
        <f>IF(ＤＡＴＡ!$D$11="","",(ＤＡＴＡ!$D$11))</f>
        <v/>
      </c>
      <c r="AN30" s="360" t="str">
        <f>IF(ＤＡＴＡ!$D$11="","",(ＤＡＴＡ!$D$11))</f>
        <v/>
      </c>
      <c r="AO30" s="360" t="str">
        <f>IF(ＤＡＴＡ!$D$11="","",(ＤＡＴＡ!$D$11))</f>
        <v/>
      </c>
      <c r="AP30" s="360" t="str">
        <f>IF(ＤＡＴＡ!$D$11="","",(ＤＡＴＡ!$D$11))</f>
        <v/>
      </c>
      <c r="AQ30" s="405" t="str">
        <f>IF(ＤＡＴＡ!$D$11="","",(ＤＡＴＡ!$D$11))</f>
        <v/>
      </c>
      <c r="AR30" s="437" t="str">
        <f>IF(ＤＡＴＡ!$D$11="","",(ＤＡＴＡ!$D$11))</f>
        <v/>
      </c>
      <c r="AS30" s="360" t="str">
        <f>IF(ＤＡＴＡ!$D$11="","",(ＤＡＴＡ!$D$11))</f>
        <v/>
      </c>
      <c r="AT30" s="360" t="str">
        <f>IF(ＤＡＴＡ!$D$11="","",(ＤＡＴＡ!$D$11))</f>
        <v/>
      </c>
      <c r="AU30" s="405" t="str">
        <f>IF(ＤＡＴＡ!$D$11="","",(ＤＡＴＡ!$D$11))</f>
        <v/>
      </c>
      <c r="AV30" s="437"/>
      <c r="AW30" s="360"/>
      <c r="AX30" s="10"/>
      <c r="AZ30" s="16">
        <v>7</v>
      </c>
    </row>
    <row r="31" spans="2:52" ht="10.5" customHeight="1" x14ac:dyDescent="0.15">
      <c r="B31" s="535"/>
      <c r="C31" s="536"/>
      <c r="D31" s="481"/>
      <c r="E31" s="481"/>
      <c r="F31" s="481"/>
      <c r="G31" s="481"/>
      <c r="H31" s="481"/>
      <c r="I31" s="481"/>
      <c r="J31" s="481"/>
      <c r="K31" s="481"/>
      <c r="L31" s="406"/>
      <c r="M31" s="407"/>
      <c r="N31" s="407"/>
      <c r="O31" s="407"/>
      <c r="P31" s="407"/>
      <c r="Q31" s="407"/>
      <c r="R31" s="407"/>
      <c r="S31" s="407"/>
      <c r="T31" s="407"/>
      <c r="U31" s="408"/>
      <c r="V31" s="451"/>
      <c r="W31" s="451"/>
      <c r="X31" s="325"/>
      <c r="Y31" s="318"/>
      <c r="Z31" s="318"/>
      <c r="AA31" s="318"/>
      <c r="AB31" s="401"/>
      <c r="AC31" s="401"/>
      <c r="AD31" s="318"/>
      <c r="AE31" s="407"/>
      <c r="AF31" s="407"/>
      <c r="AG31" s="427"/>
      <c r="AH31" s="451"/>
      <c r="AI31" s="451"/>
      <c r="AJ31" s="437" t="str">
        <f>IF(ＤＡＴＡ!$D$11="","",(ＤＡＴＡ!$D$11))</f>
        <v/>
      </c>
      <c r="AK31" s="360" t="str">
        <f>IF(ＤＡＴＡ!$D$11="","",(ＤＡＴＡ!$D$11))</f>
        <v/>
      </c>
      <c r="AL31" s="360" t="str">
        <f>IF(ＤＡＴＡ!$D$11="","",(ＤＡＴＡ!$D$11))</f>
        <v/>
      </c>
      <c r="AM31" s="360" t="str">
        <f>IF(ＤＡＴＡ!$D$11="","",(ＤＡＴＡ!$D$11))</f>
        <v/>
      </c>
      <c r="AN31" s="360" t="str">
        <f>IF(ＤＡＴＡ!$D$11="","",(ＤＡＴＡ!$D$11))</f>
        <v/>
      </c>
      <c r="AO31" s="360" t="str">
        <f>IF(ＤＡＴＡ!$D$11="","",(ＤＡＴＡ!$D$11))</f>
        <v/>
      </c>
      <c r="AP31" s="360" t="str">
        <f>IF(ＤＡＴＡ!$D$11="","",(ＤＡＴＡ!$D$11))</f>
        <v/>
      </c>
      <c r="AQ31" s="405" t="str">
        <f>IF(ＤＡＴＡ!$D$11="","",(ＤＡＴＡ!$D$11))</f>
        <v/>
      </c>
      <c r="AR31" s="437" t="str">
        <f>IF(ＤＡＴＡ!$D$11="","",(ＤＡＴＡ!$D$11))</f>
        <v/>
      </c>
      <c r="AS31" s="360" t="str">
        <f>IF(ＤＡＴＡ!$D$11="","",(ＤＡＴＡ!$D$11))</f>
        <v/>
      </c>
      <c r="AT31" s="360" t="str">
        <f>IF(ＤＡＴＡ!$D$11="","",(ＤＡＴＡ!$D$11))</f>
        <v/>
      </c>
      <c r="AU31" s="405" t="str">
        <f>IF(ＤＡＴＡ!$D$11="","",(ＤＡＴＡ!$D$11))</f>
        <v/>
      </c>
      <c r="AV31" s="437"/>
      <c r="AW31" s="360"/>
      <c r="AX31" s="10"/>
      <c r="AZ31" s="16">
        <v>8</v>
      </c>
    </row>
    <row r="32" spans="2:52" ht="10.5" customHeight="1" x14ac:dyDescent="0.15">
      <c r="B32" s="535"/>
      <c r="C32" s="536"/>
      <c r="D32" s="481" t="str">
        <f>IF(ＤＡＴＡ!P20="","",ＤＡＴＡ!P20)</f>
        <v/>
      </c>
      <c r="E32" s="481"/>
      <c r="F32" s="481"/>
      <c r="G32" s="481"/>
      <c r="H32" s="481"/>
      <c r="I32" s="481"/>
      <c r="J32" s="481"/>
      <c r="K32" s="481"/>
      <c r="L32" s="402" t="str">
        <f>IF(ＤＡＴＡ!AA20="","",ＤＡＴＡ!AA20)</f>
        <v/>
      </c>
      <c r="M32" s="359"/>
      <c r="N32" s="359"/>
      <c r="O32" s="359"/>
      <c r="P32" s="359"/>
      <c r="Q32" s="359"/>
      <c r="R32" s="359"/>
      <c r="S32" s="359"/>
      <c r="T32" s="359"/>
      <c r="U32" s="403"/>
      <c r="V32" s="451" t="str">
        <f>IF(ＤＡＴＡ!AK20="","",ＤＡＴＡ!AK20)</f>
        <v/>
      </c>
      <c r="W32" s="451"/>
      <c r="X32" s="402" t="str">
        <f>IF(ＤＡＴＡ!AM20="","",ＤＡＴＡ!AM20)</f>
        <v/>
      </c>
      <c r="Y32" s="359"/>
      <c r="Z32" s="359"/>
      <c r="AA32" s="359" t="s">
        <v>197</v>
      </c>
      <c r="AB32" s="399" t="str">
        <f>IF(ＤＡＴＡ!AQ20="","",ＤＡＴＡ!AQ20)</f>
        <v/>
      </c>
      <c r="AC32" s="399"/>
      <c r="AD32" s="359" t="s">
        <v>197</v>
      </c>
      <c r="AE32" s="359" t="str">
        <f>IF(ＤＡＴＡ!AT20="","",ＤＡＴＡ!AT20)</f>
        <v/>
      </c>
      <c r="AF32" s="359"/>
      <c r="AG32" s="89"/>
      <c r="AH32" s="451" t="str">
        <f>IF(ＤＡＴＡ!BA20="","",ＤＡＴＡ!BA20)</f>
        <v/>
      </c>
      <c r="AI32" s="451"/>
      <c r="AJ32" s="437" t="str">
        <f>IF(ＤＡＴＡ!$D$11="","",(ＤＡＴＡ!$D$11))</f>
        <v/>
      </c>
      <c r="AK32" s="360" t="str">
        <f>IF(ＤＡＴＡ!$D$11="","",(ＤＡＴＡ!$D$11))</f>
        <v/>
      </c>
      <c r="AL32" s="360" t="str">
        <f>IF(ＤＡＴＡ!$D$11="","",(ＤＡＴＡ!$D$11))</f>
        <v/>
      </c>
      <c r="AM32" s="360" t="str">
        <f>IF(ＤＡＴＡ!$D$11="","",(ＤＡＴＡ!$D$11))</f>
        <v/>
      </c>
      <c r="AN32" s="360" t="str">
        <f>IF(ＤＡＴＡ!$D$11="","",(ＤＡＴＡ!$D$11))</f>
        <v/>
      </c>
      <c r="AO32" s="360" t="str">
        <f>IF(ＤＡＴＡ!$D$11="","",(ＤＡＴＡ!$D$11))</f>
        <v/>
      </c>
      <c r="AP32" s="360" t="str">
        <f>IF(ＤＡＴＡ!$D$11="","",(ＤＡＴＡ!$D$11))</f>
        <v/>
      </c>
      <c r="AQ32" s="405" t="str">
        <f>IF(ＤＡＴＡ!$D$11="","",(ＤＡＴＡ!$D$11))</f>
        <v/>
      </c>
      <c r="AR32" s="437" t="str">
        <f>IF(ＤＡＴＡ!$D$11="","",(ＤＡＴＡ!$D$11))</f>
        <v/>
      </c>
      <c r="AS32" s="360" t="str">
        <f>IF(ＤＡＴＡ!$D$11="","",(ＤＡＴＡ!$D$11))</f>
        <v/>
      </c>
      <c r="AT32" s="360" t="str">
        <f>IF(ＤＡＴＡ!$D$11="","",(ＤＡＴＡ!$D$11))</f>
        <v/>
      </c>
      <c r="AU32" s="405" t="str">
        <f>IF(ＤＡＴＡ!$D$11="","",(ＤＡＴＡ!$D$11))</f>
        <v/>
      </c>
      <c r="AV32" s="437"/>
      <c r="AW32" s="360"/>
      <c r="AX32" s="10"/>
      <c r="AZ32" s="16">
        <v>9</v>
      </c>
    </row>
    <row r="33" spans="2:52" ht="10.5" customHeight="1" x14ac:dyDescent="0.15">
      <c r="B33" s="535"/>
      <c r="C33" s="536"/>
      <c r="D33" s="481"/>
      <c r="E33" s="481"/>
      <c r="F33" s="481"/>
      <c r="G33" s="481"/>
      <c r="H33" s="481"/>
      <c r="I33" s="481"/>
      <c r="J33" s="481"/>
      <c r="K33" s="481"/>
      <c r="L33" s="404"/>
      <c r="M33" s="360"/>
      <c r="N33" s="360"/>
      <c r="O33" s="360"/>
      <c r="P33" s="360"/>
      <c r="Q33" s="360"/>
      <c r="R33" s="360"/>
      <c r="S33" s="360"/>
      <c r="T33" s="360"/>
      <c r="U33" s="405"/>
      <c r="V33" s="451"/>
      <c r="W33" s="451"/>
      <c r="X33" s="404"/>
      <c r="Y33" s="360"/>
      <c r="Z33" s="360"/>
      <c r="AA33" s="360"/>
      <c r="AB33" s="400"/>
      <c r="AC33" s="400"/>
      <c r="AD33" s="360"/>
      <c r="AE33" s="360"/>
      <c r="AF33" s="360"/>
      <c r="AG33" s="85"/>
      <c r="AH33" s="451"/>
      <c r="AI33" s="451"/>
      <c r="AJ33" s="437" t="str">
        <f>IF(ＤＡＴＡ!$D$11="","",(ＤＡＴＡ!$D$11))</f>
        <v/>
      </c>
      <c r="AK33" s="360" t="str">
        <f>IF(ＤＡＴＡ!$D$11="","",(ＤＡＴＡ!$D$11))</f>
        <v/>
      </c>
      <c r="AL33" s="360" t="str">
        <f>IF(ＤＡＴＡ!$D$11="","",(ＤＡＴＡ!$D$11))</f>
        <v/>
      </c>
      <c r="AM33" s="360" t="str">
        <f>IF(ＤＡＴＡ!$D$11="","",(ＤＡＴＡ!$D$11))</f>
        <v/>
      </c>
      <c r="AN33" s="360" t="str">
        <f>IF(ＤＡＴＡ!$D$11="","",(ＤＡＴＡ!$D$11))</f>
        <v/>
      </c>
      <c r="AO33" s="360" t="str">
        <f>IF(ＤＡＴＡ!$D$11="","",(ＤＡＴＡ!$D$11))</f>
        <v/>
      </c>
      <c r="AP33" s="360" t="str">
        <f>IF(ＤＡＴＡ!$D$11="","",(ＤＡＴＡ!$D$11))</f>
        <v/>
      </c>
      <c r="AQ33" s="405" t="str">
        <f>IF(ＤＡＴＡ!$D$11="","",(ＤＡＴＡ!$D$11))</f>
        <v/>
      </c>
      <c r="AR33" s="437" t="str">
        <f>IF(ＤＡＴＡ!$D$11="","",(ＤＡＴＡ!$D$11))</f>
        <v/>
      </c>
      <c r="AS33" s="360" t="str">
        <f>IF(ＤＡＴＡ!$D$11="","",(ＤＡＴＡ!$D$11))</f>
        <v/>
      </c>
      <c r="AT33" s="360" t="str">
        <f>IF(ＤＡＴＡ!$D$11="","",(ＤＡＴＡ!$D$11))</f>
        <v/>
      </c>
      <c r="AU33" s="405" t="str">
        <f>IF(ＤＡＴＡ!$D$11="","",(ＤＡＴＡ!$D$11))</f>
        <v/>
      </c>
      <c r="AV33" s="437"/>
      <c r="AW33" s="360"/>
      <c r="AX33" s="10"/>
      <c r="AZ33" s="16">
        <v>10</v>
      </c>
    </row>
    <row r="34" spans="2:52" ht="10.5" customHeight="1" x14ac:dyDescent="0.15">
      <c r="B34" s="535"/>
      <c r="C34" s="536"/>
      <c r="D34" s="481"/>
      <c r="E34" s="481"/>
      <c r="F34" s="481"/>
      <c r="G34" s="481"/>
      <c r="H34" s="481"/>
      <c r="I34" s="481"/>
      <c r="J34" s="481"/>
      <c r="K34" s="481"/>
      <c r="L34" s="490" t="str">
        <f>IF(ＤＡＴＡ!AA22="","",ＤＡＴＡ!AA22)</f>
        <v/>
      </c>
      <c r="M34" s="491"/>
      <c r="N34" s="491"/>
      <c r="O34" s="491"/>
      <c r="P34" s="491"/>
      <c r="Q34" s="491"/>
      <c r="R34" s="491"/>
      <c r="S34" s="491"/>
      <c r="T34" s="491"/>
      <c r="U34" s="492"/>
      <c r="V34" s="451"/>
      <c r="W34" s="451"/>
      <c r="X34" s="324" t="s">
        <v>198</v>
      </c>
      <c r="Y34" s="317" t="str">
        <f>IF(ＤＡＴＡ!AN22="","",ＤＡＴＡ!AN22)</f>
        <v/>
      </c>
      <c r="Z34" s="317"/>
      <c r="AA34" s="317" t="s">
        <v>199</v>
      </c>
      <c r="AB34" s="400"/>
      <c r="AC34" s="400"/>
      <c r="AD34" s="317" t="s">
        <v>200</v>
      </c>
      <c r="AE34" s="360"/>
      <c r="AF34" s="360"/>
      <c r="AG34" s="426" t="s">
        <v>201</v>
      </c>
      <c r="AH34" s="451"/>
      <c r="AI34" s="451"/>
      <c r="AJ34" s="437" t="str">
        <f>IF(ＤＡＴＡ!$D$11="","",(ＤＡＴＡ!$D$11))</f>
        <v/>
      </c>
      <c r="AK34" s="360" t="str">
        <f>IF(ＤＡＴＡ!$D$11="","",(ＤＡＴＡ!$D$11))</f>
        <v/>
      </c>
      <c r="AL34" s="360" t="str">
        <f>IF(ＤＡＴＡ!$D$11="","",(ＤＡＴＡ!$D$11))</f>
        <v/>
      </c>
      <c r="AM34" s="360" t="str">
        <f>IF(ＤＡＴＡ!$D$11="","",(ＤＡＴＡ!$D$11))</f>
        <v/>
      </c>
      <c r="AN34" s="360" t="str">
        <f>IF(ＤＡＴＡ!$D$11="","",(ＤＡＴＡ!$D$11))</f>
        <v/>
      </c>
      <c r="AO34" s="360" t="str">
        <f>IF(ＤＡＴＡ!$D$11="","",(ＤＡＴＡ!$D$11))</f>
        <v/>
      </c>
      <c r="AP34" s="360" t="str">
        <f>IF(ＤＡＴＡ!$D$11="","",(ＤＡＴＡ!$D$11))</f>
        <v/>
      </c>
      <c r="AQ34" s="405" t="str">
        <f>IF(ＤＡＴＡ!$D$11="","",(ＤＡＴＡ!$D$11))</f>
        <v/>
      </c>
      <c r="AR34" s="437" t="str">
        <f>IF(ＤＡＴＡ!$D$11="","",(ＤＡＴＡ!$D$11))</f>
        <v/>
      </c>
      <c r="AS34" s="360" t="str">
        <f>IF(ＤＡＴＡ!$D$11="","",(ＤＡＴＡ!$D$11))</f>
        <v/>
      </c>
      <c r="AT34" s="360" t="str">
        <f>IF(ＤＡＴＡ!$D$11="","",(ＤＡＴＡ!$D$11))</f>
        <v/>
      </c>
      <c r="AU34" s="405" t="str">
        <f>IF(ＤＡＴＡ!$D$11="","",(ＤＡＴＡ!$D$11))</f>
        <v/>
      </c>
      <c r="AV34" s="437"/>
      <c r="AW34" s="360"/>
      <c r="AX34" s="10"/>
      <c r="AZ34" s="16">
        <v>11</v>
      </c>
    </row>
    <row r="35" spans="2:52" ht="10.5" customHeight="1" x14ac:dyDescent="0.15">
      <c r="B35" s="535"/>
      <c r="C35" s="536"/>
      <c r="D35" s="481"/>
      <c r="E35" s="481"/>
      <c r="F35" s="481"/>
      <c r="G35" s="481"/>
      <c r="H35" s="481"/>
      <c r="I35" s="481"/>
      <c r="J35" s="481"/>
      <c r="K35" s="481"/>
      <c r="L35" s="406"/>
      <c r="M35" s="407"/>
      <c r="N35" s="407"/>
      <c r="O35" s="407"/>
      <c r="P35" s="407"/>
      <c r="Q35" s="407"/>
      <c r="R35" s="407"/>
      <c r="S35" s="407"/>
      <c r="T35" s="407"/>
      <c r="U35" s="408"/>
      <c r="V35" s="451"/>
      <c r="W35" s="451"/>
      <c r="X35" s="325"/>
      <c r="Y35" s="318"/>
      <c r="Z35" s="318"/>
      <c r="AA35" s="318"/>
      <c r="AB35" s="401"/>
      <c r="AC35" s="401"/>
      <c r="AD35" s="318"/>
      <c r="AE35" s="407"/>
      <c r="AF35" s="407"/>
      <c r="AG35" s="427"/>
      <c r="AH35" s="451"/>
      <c r="AI35" s="451"/>
      <c r="AJ35" s="437" t="str">
        <f>IF(ＤＡＴＡ!$D$11="","",(ＤＡＴＡ!$D$11))</f>
        <v/>
      </c>
      <c r="AK35" s="360" t="str">
        <f>IF(ＤＡＴＡ!$D$11="","",(ＤＡＴＡ!$D$11))</f>
        <v/>
      </c>
      <c r="AL35" s="360" t="str">
        <f>IF(ＤＡＴＡ!$D$11="","",(ＤＡＴＡ!$D$11))</f>
        <v/>
      </c>
      <c r="AM35" s="360" t="str">
        <f>IF(ＤＡＴＡ!$D$11="","",(ＤＡＴＡ!$D$11))</f>
        <v/>
      </c>
      <c r="AN35" s="360" t="str">
        <f>IF(ＤＡＴＡ!$D$11="","",(ＤＡＴＡ!$D$11))</f>
        <v/>
      </c>
      <c r="AO35" s="360" t="str">
        <f>IF(ＤＡＴＡ!$D$11="","",(ＤＡＴＡ!$D$11))</f>
        <v/>
      </c>
      <c r="AP35" s="360" t="str">
        <f>IF(ＤＡＴＡ!$D$11="","",(ＤＡＴＡ!$D$11))</f>
        <v/>
      </c>
      <c r="AQ35" s="405" t="str">
        <f>IF(ＤＡＴＡ!$D$11="","",(ＤＡＴＡ!$D$11))</f>
        <v/>
      </c>
      <c r="AR35" s="437" t="str">
        <f>IF(ＤＡＴＡ!$D$11="","",(ＤＡＴＡ!$D$11))</f>
        <v/>
      </c>
      <c r="AS35" s="360" t="str">
        <f>IF(ＤＡＴＡ!$D$11="","",(ＤＡＴＡ!$D$11))</f>
        <v/>
      </c>
      <c r="AT35" s="360" t="str">
        <f>IF(ＤＡＴＡ!$D$11="","",(ＤＡＴＡ!$D$11))</f>
        <v/>
      </c>
      <c r="AU35" s="405" t="str">
        <f>IF(ＤＡＴＡ!$D$11="","",(ＤＡＴＡ!$D$11))</f>
        <v/>
      </c>
      <c r="AV35" s="437"/>
      <c r="AW35" s="360"/>
      <c r="AX35" s="10"/>
      <c r="AZ35" s="16">
        <v>12</v>
      </c>
    </row>
    <row r="36" spans="2:52" ht="10.5" customHeight="1" x14ac:dyDescent="0.15">
      <c r="B36" s="535"/>
      <c r="C36" s="536"/>
      <c r="D36" s="481" t="str">
        <f>IF(ＤＡＴＡ!P24="","",ＤＡＴＡ!P24)</f>
        <v/>
      </c>
      <c r="E36" s="481"/>
      <c r="F36" s="481"/>
      <c r="G36" s="481"/>
      <c r="H36" s="481"/>
      <c r="I36" s="481"/>
      <c r="J36" s="481"/>
      <c r="K36" s="481"/>
      <c r="L36" s="402" t="str">
        <f>IF(ＤＡＴＡ!AA24="","",ＤＡＴＡ!AA24)</f>
        <v/>
      </c>
      <c r="M36" s="359"/>
      <c r="N36" s="359"/>
      <c r="O36" s="359"/>
      <c r="P36" s="359"/>
      <c r="Q36" s="359"/>
      <c r="R36" s="359"/>
      <c r="S36" s="359"/>
      <c r="T36" s="359"/>
      <c r="U36" s="403"/>
      <c r="V36" s="451" t="str">
        <f>IF(ＤＡＴＡ!AK24="","",ＤＡＴＡ!AK24)</f>
        <v/>
      </c>
      <c r="W36" s="451"/>
      <c r="X36" s="402" t="str">
        <f>IF(ＤＡＴＡ!AM24="","",ＤＡＴＡ!AM24)</f>
        <v/>
      </c>
      <c r="Y36" s="359"/>
      <c r="Z36" s="359"/>
      <c r="AA36" s="359" t="s">
        <v>197</v>
      </c>
      <c r="AB36" s="399" t="str">
        <f>IF(ＤＡＴＡ!AQ24="","",ＤＡＴＡ!AQ24)</f>
        <v/>
      </c>
      <c r="AC36" s="399"/>
      <c r="AD36" s="359" t="s">
        <v>197</v>
      </c>
      <c r="AE36" s="359" t="str">
        <f>IF(ＤＡＴＡ!AT24="","",ＤＡＴＡ!AT24)</f>
        <v/>
      </c>
      <c r="AF36" s="359"/>
      <c r="AG36" s="89"/>
      <c r="AH36" s="451" t="str">
        <f>IF(ＤＡＴＡ!BA24="","",ＤＡＴＡ!BA24)</f>
        <v/>
      </c>
      <c r="AI36" s="451"/>
      <c r="AJ36" s="437" t="str">
        <f>IF(ＤＡＴＡ!$D$11="","",(ＤＡＴＡ!$D$11))</f>
        <v/>
      </c>
      <c r="AK36" s="360" t="str">
        <f>IF(ＤＡＴＡ!$D$11="","",(ＤＡＴＡ!$D$11))</f>
        <v/>
      </c>
      <c r="AL36" s="360" t="str">
        <f>IF(ＤＡＴＡ!$D$11="","",(ＤＡＴＡ!$D$11))</f>
        <v/>
      </c>
      <c r="AM36" s="360" t="str">
        <f>IF(ＤＡＴＡ!$D$11="","",(ＤＡＴＡ!$D$11))</f>
        <v/>
      </c>
      <c r="AN36" s="360" t="str">
        <f>IF(ＤＡＴＡ!$D$11="","",(ＤＡＴＡ!$D$11))</f>
        <v/>
      </c>
      <c r="AO36" s="360" t="str">
        <f>IF(ＤＡＴＡ!$D$11="","",(ＤＡＴＡ!$D$11))</f>
        <v/>
      </c>
      <c r="AP36" s="360" t="str">
        <f>IF(ＤＡＴＡ!$D$11="","",(ＤＡＴＡ!$D$11))</f>
        <v/>
      </c>
      <c r="AQ36" s="405" t="str">
        <f>IF(ＤＡＴＡ!$D$11="","",(ＤＡＴＡ!$D$11))</f>
        <v/>
      </c>
      <c r="AR36" s="437" t="str">
        <f>IF(ＤＡＴＡ!$D$11="","",(ＤＡＴＡ!$D$11))</f>
        <v/>
      </c>
      <c r="AS36" s="360" t="str">
        <f>IF(ＤＡＴＡ!$D$11="","",(ＤＡＴＡ!$D$11))</f>
        <v/>
      </c>
      <c r="AT36" s="360" t="str">
        <f>IF(ＤＡＴＡ!$D$11="","",(ＤＡＴＡ!$D$11))</f>
        <v/>
      </c>
      <c r="AU36" s="405" t="str">
        <f>IF(ＤＡＴＡ!$D$11="","",(ＤＡＴＡ!$D$11))</f>
        <v/>
      </c>
      <c r="AV36" s="437"/>
      <c r="AW36" s="360"/>
      <c r="AX36" s="10"/>
      <c r="AZ36" s="16">
        <v>13</v>
      </c>
    </row>
    <row r="37" spans="2:52" ht="10.5" customHeight="1" x14ac:dyDescent="0.15">
      <c r="B37" s="535"/>
      <c r="C37" s="536"/>
      <c r="D37" s="481"/>
      <c r="E37" s="481"/>
      <c r="F37" s="481"/>
      <c r="G37" s="481"/>
      <c r="H37" s="481"/>
      <c r="I37" s="481"/>
      <c r="J37" s="481"/>
      <c r="K37" s="481"/>
      <c r="L37" s="404"/>
      <c r="M37" s="360"/>
      <c r="N37" s="360"/>
      <c r="O37" s="360"/>
      <c r="P37" s="360"/>
      <c r="Q37" s="360"/>
      <c r="R37" s="360"/>
      <c r="S37" s="360"/>
      <c r="T37" s="360"/>
      <c r="U37" s="405"/>
      <c r="V37" s="451"/>
      <c r="W37" s="451"/>
      <c r="X37" s="404"/>
      <c r="Y37" s="360"/>
      <c r="Z37" s="360"/>
      <c r="AA37" s="360"/>
      <c r="AB37" s="400"/>
      <c r="AC37" s="400"/>
      <c r="AD37" s="360"/>
      <c r="AE37" s="360"/>
      <c r="AF37" s="360"/>
      <c r="AG37" s="85"/>
      <c r="AH37" s="451"/>
      <c r="AI37" s="451"/>
      <c r="AJ37" s="437" t="str">
        <f>IF(ＤＡＴＡ!$D$11="","",(ＤＡＴＡ!$D$11))</f>
        <v/>
      </c>
      <c r="AK37" s="360" t="str">
        <f>IF(ＤＡＴＡ!$D$11="","",(ＤＡＴＡ!$D$11))</f>
        <v/>
      </c>
      <c r="AL37" s="360" t="str">
        <f>IF(ＤＡＴＡ!$D$11="","",(ＤＡＴＡ!$D$11))</f>
        <v/>
      </c>
      <c r="AM37" s="360" t="str">
        <f>IF(ＤＡＴＡ!$D$11="","",(ＤＡＴＡ!$D$11))</f>
        <v/>
      </c>
      <c r="AN37" s="360" t="str">
        <f>IF(ＤＡＴＡ!$D$11="","",(ＤＡＴＡ!$D$11))</f>
        <v/>
      </c>
      <c r="AO37" s="360" t="str">
        <f>IF(ＤＡＴＡ!$D$11="","",(ＤＡＴＡ!$D$11))</f>
        <v/>
      </c>
      <c r="AP37" s="360" t="str">
        <f>IF(ＤＡＴＡ!$D$11="","",(ＤＡＴＡ!$D$11))</f>
        <v/>
      </c>
      <c r="AQ37" s="405" t="str">
        <f>IF(ＤＡＴＡ!$D$11="","",(ＤＡＴＡ!$D$11))</f>
        <v/>
      </c>
      <c r="AR37" s="437" t="str">
        <f>IF(ＤＡＴＡ!$D$11="","",(ＤＡＴＡ!$D$11))</f>
        <v/>
      </c>
      <c r="AS37" s="360" t="str">
        <f>IF(ＤＡＴＡ!$D$11="","",(ＤＡＴＡ!$D$11))</f>
        <v/>
      </c>
      <c r="AT37" s="360" t="str">
        <f>IF(ＤＡＴＡ!$D$11="","",(ＤＡＴＡ!$D$11))</f>
        <v/>
      </c>
      <c r="AU37" s="405" t="str">
        <f>IF(ＤＡＴＡ!$D$11="","",(ＤＡＴＡ!$D$11))</f>
        <v/>
      </c>
      <c r="AV37" s="437"/>
      <c r="AW37" s="360"/>
      <c r="AX37" s="10"/>
      <c r="AZ37" s="16">
        <v>14</v>
      </c>
    </row>
    <row r="38" spans="2:52" ht="10.5" customHeight="1" x14ac:dyDescent="0.15">
      <c r="B38" s="535"/>
      <c r="C38" s="536"/>
      <c r="D38" s="481"/>
      <c r="E38" s="481"/>
      <c r="F38" s="481"/>
      <c r="G38" s="481"/>
      <c r="H38" s="481"/>
      <c r="I38" s="481"/>
      <c r="J38" s="481"/>
      <c r="K38" s="481"/>
      <c r="L38" s="490" t="str">
        <f>IF(ＤＡＴＡ!AA26="","",ＤＡＴＡ!AA26)</f>
        <v/>
      </c>
      <c r="M38" s="491"/>
      <c r="N38" s="491"/>
      <c r="O38" s="491"/>
      <c r="P38" s="491"/>
      <c r="Q38" s="491"/>
      <c r="R38" s="491"/>
      <c r="S38" s="491"/>
      <c r="T38" s="491"/>
      <c r="U38" s="492"/>
      <c r="V38" s="451"/>
      <c r="W38" s="451"/>
      <c r="X38" s="324" t="s">
        <v>198</v>
      </c>
      <c r="Y38" s="317" t="str">
        <f>IF(ＤＡＴＡ!AN26="","",ＤＡＴＡ!AN26)</f>
        <v/>
      </c>
      <c r="Z38" s="317"/>
      <c r="AA38" s="317" t="s">
        <v>199</v>
      </c>
      <c r="AB38" s="400"/>
      <c r="AC38" s="400"/>
      <c r="AD38" s="317" t="s">
        <v>200</v>
      </c>
      <c r="AE38" s="360"/>
      <c r="AF38" s="360"/>
      <c r="AG38" s="426" t="s">
        <v>201</v>
      </c>
      <c r="AH38" s="451"/>
      <c r="AI38" s="451"/>
      <c r="AJ38" s="437" t="str">
        <f>IF(ＤＡＴＡ!$D$11="","",(ＤＡＴＡ!$D$11))</f>
        <v/>
      </c>
      <c r="AK38" s="360" t="str">
        <f>IF(ＤＡＴＡ!$D$11="","",(ＤＡＴＡ!$D$11))</f>
        <v/>
      </c>
      <c r="AL38" s="360" t="str">
        <f>IF(ＤＡＴＡ!$D$11="","",(ＤＡＴＡ!$D$11))</f>
        <v/>
      </c>
      <c r="AM38" s="360" t="str">
        <f>IF(ＤＡＴＡ!$D$11="","",(ＤＡＴＡ!$D$11))</f>
        <v/>
      </c>
      <c r="AN38" s="360" t="str">
        <f>IF(ＤＡＴＡ!$D$11="","",(ＤＡＴＡ!$D$11))</f>
        <v/>
      </c>
      <c r="AO38" s="360" t="str">
        <f>IF(ＤＡＴＡ!$D$11="","",(ＤＡＴＡ!$D$11))</f>
        <v/>
      </c>
      <c r="AP38" s="360" t="str">
        <f>IF(ＤＡＴＡ!$D$11="","",(ＤＡＴＡ!$D$11))</f>
        <v/>
      </c>
      <c r="AQ38" s="405" t="str">
        <f>IF(ＤＡＴＡ!$D$11="","",(ＤＡＴＡ!$D$11))</f>
        <v/>
      </c>
      <c r="AR38" s="437" t="str">
        <f>IF(ＤＡＴＡ!$D$11="","",(ＤＡＴＡ!$D$11))</f>
        <v/>
      </c>
      <c r="AS38" s="360" t="str">
        <f>IF(ＤＡＴＡ!$D$11="","",(ＤＡＴＡ!$D$11))</f>
        <v/>
      </c>
      <c r="AT38" s="360" t="str">
        <f>IF(ＤＡＴＡ!$D$11="","",(ＤＡＴＡ!$D$11))</f>
        <v/>
      </c>
      <c r="AU38" s="405" t="str">
        <f>IF(ＤＡＴＡ!$D$11="","",(ＤＡＴＡ!$D$11))</f>
        <v/>
      </c>
      <c r="AV38" s="437"/>
      <c r="AW38" s="360"/>
      <c r="AX38" s="10"/>
      <c r="AZ38" s="16">
        <v>15</v>
      </c>
    </row>
    <row r="39" spans="2:52" ht="10.5" customHeight="1" x14ac:dyDescent="0.15">
      <c r="B39" s="535"/>
      <c r="C39" s="536"/>
      <c r="D39" s="481"/>
      <c r="E39" s="481"/>
      <c r="F39" s="481"/>
      <c r="G39" s="481"/>
      <c r="H39" s="481"/>
      <c r="I39" s="481"/>
      <c r="J39" s="481"/>
      <c r="K39" s="481"/>
      <c r="L39" s="406"/>
      <c r="M39" s="407"/>
      <c r="N39" s="407"/>
      <c r="O39" s="407"/>
      <c r="P39" s="407"/>
      <c r="Q39" s="407"/>
      <c r="R39" s="407"/>
      <c r="S39" s="407"/>
      <c r="T39" s="407"/>
      <c r="U39" s="408"/>
      <c r="V39" s="451"/>
      <c r="W39" s="451"/>
      <c r="X39" s="325"/>
      <c r="Y39" s="318"/>
      <c r="Z39" s="318"/>
      <c r="AA39" s="318"/>
      <c r="AB39" s="401"/>
      <c r="AC39" s="401"/>
      <c r="AD39" s="318"/>
      <c r="AE39" s="407"/>
      <c r="AF39" s="407"/>
      <c r="AG39" s="427"/>
      <c r="AH39" s="451"/>
      <c r="AI39" s="451"/>
      <c r="AJ39" s="437" t="str">
        <f>IF(ＤＡＴＡ!$D$11="","",(ＤＡＴＡ!$D$11))</f>
        <v/>
      </c>
      <c r="AK39" s="360" t="str">
        <f>IF(ＤＡＴＡ!$D$11="","",(ＤＡＴＡ!$D$11))</f>
        <v/>
      </c>
      <c r="AL39" s="360" t="str">
        <f>IF(ＤＡＴＡ!$D$11="","",(ＤＡＴＡ!$D$11))</f>
        <v/>
      </c>
      <c r="AM39" s="360" t="str">
        <f>IF(ＤＡＴＡ!$D$11="","",(ＤＡＴＡ!$D$11))</f>
        <v/>
      </c>
      <c r="AN39" s="360" t="str">
        <f>IF(ＤＡＴＡ!$D$11="","",(ＤＡＴＡ!$D$11))</f>
        <v/>
      </c>
      <c r="AO39" s="360" t="str">
        <f>IF(ＤＡＴＡ!$D$11="","",(ＤＡＴＡ!$D$11))</f>
        <v/>
      </c>
      <c r="AP39" s="360" t="str">
        <f>IF(ＤＡＴＡ!$D$11="","",(ＤＡＴＡ!$D$11))</f>
        <v/>
      </c>
      <c r="AQ39" s="405" t="str">
        <f>IF(ＤＡＴＡ!$D$11="","",(ＤＡＴＡ!$D$11))</f>
        <v/>
      </c>
      <c r="AR39" s="437" t="str">
        <f>IF(ＤＡＴＡ!$D$11="","",(ＤＡＴＡ!$D$11))</f>
        <v/>
      </c>
      <c r="AS39" s="360" t="str">
        <f>IF(ＤＡＴＡ!$D$11="","",(ＤＡＴＡ!$D$11))</f>
        <v/>
      </c>
      <c r="AT39" s="360" t="str">
        <f>IF(ＤＡＴＡ!$D$11="","",(ＤＡＴＡ!$D$11))</f>
        <v/>
      </c>
      <c r="AU39" s="405" t="str">
        <f>IF(ＤＡＴＡ!$D$11="","",(ＤＡＴＡ!$D$11))</f>
        <v/>
      </c>
      <c r="AV39" s="437"/>
      <c r="AW39" s="360"/>
      <c r="AX39" s="10"/>
      <c r="AZ39" s="16">
        <v>16</v>
      </c>
    </row>
    <row r="40" spans="2:52" ht="10.5" customHeight="1" x14ac:dyDescent="0.15">
      <c r="B40" s="553" t="s">
        <v>140</v>
      </c>
      <c r="C40" s="554"/>
      <c r="D40" s="481" t="str">
        <f>IF(ＤＡＴＡ!P36="","",ＤＡＴＡ!P36)</f>
        <v/>
      </c>
      <c r="E40" s="481"/>
      <c r="F40" s="481"/>
      <c r="G40" s="481"/>
      <c r="H40" s="481"/>
      <c r="I40" s="481"/>
      <c r="J40" s="481"/>
      <c r="K40" s="481"/>
      <c r="L40" s="402" t="str">
        <f>IF(ＤＡＴＡ!AA36="","",ＤＡＴＡ!AA36)</f>
        <v/>
      </c>
      <c r="M40" s="359"/>
      <c r="N40" s="359"/>
      <c r="O40" s="359"/>
      <c r="P40" s="359"/>
      <c r="Q40" s="359"/>
      <c r="R40" s="359"/>
      <c r="S40" s="359"/>
      <c r="T40" s="359"/>
      <c r="U40" s="403"/>
      <c r="V40" s="451" t="str">
        <f>IF(ＤＡＴＡ!AK36="","",ＤＡＴＡ!AK36)</f>
        <v/>
      </c>
      <c r="W40" s="451"/>
      <c r="X40" s="402" t="str">
        <f>IF(ＤＡＴＡ!AM36="","",ＤＡＴＡ!AM36)</f>
        <v/>
      </c>
      <c r="Y40" s="359"/>
      <c r="Z40" s="359"/>
      <c r="AA40" s="359" t="s">
        <v>197</v>
      </c>
      <c r="AB40" s="399" t="str">
        <f>IF(ＤＡＴＡ!AQ36="","",ＤＡＴＡ!AQ36)</f>
        <v/>
      </c>
      <c r="AC40" s="399"/>
      <c r="AD40" s="359" t="s">
        <v>197</v>
      </c>
      <c r="AE40" s="359" t="str">
        <f>IF(ＤＡＴＡ!AT36="","",ＤＡＴＡ!AT36)</f>
        <v/>
      </c>
      <c r="AF40" s="359"/>
      <c r="AG40" s="89"/>
      <c r="AH40" s="451" t="str">
        <f>IF(ＤＡＴＡ!BA36="","",ＤＡＴＡ!BA36)</f>
        <v/>
      </c>
      <c r="AI40" s="451"/>
      <c r="AJ40" s="437" t="str">
        <f>IF(ＤＡＴＡ!$D$11="","",(ＤＡＴＡ!$D$11))</f>
        <v/>
      </c>
      <c r="AK40" s="360" t="str">
        <f>IF(ＤＡＴＡ!$D$11="","",(ＤＡＴＡ!$D$11))</f>
        <v/>
      </c>
      <c r="AL40" s="360" t="str">
        <f>IF(ＤＡＴＡ!$D$11="","",(ＤＡＴＡ!$D$11))</f>
        <v/>
      </c>
      <c r="AM40" s="360" t="str">
        <f>IF(ＤＡＴＡ!$D$11="","",(ＤＡＴＡ!$D$11))</f>
        <v/>
      </c>
      <c r="AN40" s="360" t="str">
        <f>IF(ＤＡＴＡ!$D$11="","",(ＤＡＴＡ!$D$11))</f>
        <v/>
      </c>
      <c r="AO40" s="360" t="str">
        <f>IF(ＤＡＴＡ!$D$11="","",(ＤＡＴＡ!$D$11))</f>
        <v/>
      </c>
      <c r="AP40" s="360" t="str">
        <f>IF(ＤＡＴＡ!$D$11="","",(ＤＡＴＡ!$D$11))</f>
        <v/>
      </c>
      <c r="AQ40" s="405" t="str">
        <f>IF(ＤＡＴＡ!$D$11="","",(ＤＡＴＡ!$D$11))</f>
        <v/>
      </c>
      <c r="AR40" s="437" t="str">
        <f>IF(ＤＡＴＡ!$D$11="","",(ＤＡＴＡ!$D$11))</f>
        <v/>
      </c>
      <c r="AS40" s="360" t="str">
        <f>IF(ＤＡＴＡ!$D$11="","",(ＤＡＴＡ!$D$11))</f>
        <v/>
      </c>
      <c r="AT40" s="360" t="str">
        <f>IF(ＤＡＴＡ!$D$11="","",(ＤＡＴＡ!$D$11))</f>
        <v/>
      </c>
      <c r="AU40" s="405" t="str">
        <f>IF(ＤＡＴＡ!$D$11="","",(ＤＡＴＡ!$D$11))</f>
        <v/>
      </c>
      <c r="AV40" s="437"/>
      <c r="AW40" s="360"/>
      <c r="AX40" s="10"/>
      <c r="AZ40" s="16">
        <v>17</v>
      </c>
    </row>
    <row r="41" spans="2:52" ht="10.5" customHeight="1" x14ac:dyDescent="0.15">
      <c r="B41" s="535"/>
      <c r="C41" s="536"/>
      <c r="D41" s="481"/>
      <c r="E41" s="481"/>
      <c r="F41" s="481"/>
      <c r="G41" s="481"/>
      <c r="H41" s="481"/>
      <c r="I41" s="481"/>
      <c r="J41" s="481"/>
      <c r="K41" s="481"/>
      <c r="L41" s="404"/>
      <c r="M41" s="360"/>
      <c r="N41" s="360"/>
      <c r="O41" s="360"/>
      <c r="P41" s="360"/>
      <c r="Q41" s="360"/>
      <c r="R41" s="360"/>
      <c r="S41" s="360"/>
      <c r="T41" s="360"/>
      <c r="U41" s="405"/>
      <c r="V41" s="451"/>
      <c r="W41" s="451"/>
      <c r="X41" s="404"/>
      <c r="Y41" s="360"/>
      <c r="Z41" s="360"/>
      <c r="AA41" s="360"/>
      <c r="AB41" s="400"/>
      <c r="AC41" s="400"/>
      <c r="AD41" s="360"/>
      <c r="AE41" s="360"/>
      <c r="AF41" s="360"/>
      <c r="AG41" s="85"/>
      <c r="AH41" s="451"/>
      <c r="AI41" s="451"/>
      <c r="AJ41" s="437" t="str">
        <f>IF(ＤＡＴＡ!$D$11="","",(ＤＡＴＡ!$D$11))</f>
        <v/>
      </c>
      <c r="AK41" s="360" t="str">
        <f>IF(ＤＡＴＡ!$D$11="","",(ＤＡＴＡ!$D$11))</f>
        <v/>
      </c>
      <c r="AL41" s="360" t="str">
        <f>IF(ＤＡＴＡ!$D$11="","",(ＤＡＴＡ!$D$11))</f>
        <v/>
      </c>
      <c r="AM41" s="360" t="str">
        <f>IF(ＤＡＴＡ!$D$11="","",(ＤＡＴＡ!$D$11))</f>
        <v/>
      </c>
      <c r="AN41" s="360" t="str">
        <f>IF(ＤＡＴＡ!$D$11="","",(ＤＡＴＡ!$D$11))</f>
        <v/>
      </c>
      <c r="AO41" s="360" t="str">
        <f>IF(ＤＡＴＡ!$D$11="","",(ＤＡＴＡ!$D$11))</f>
        <v/>
      </c>
      <c r="AP41" s="360" t="str">
        <f>IF(ＤＡＴＡ!$D$11="","",(ＤＡＴＡ!$D$11))</f>
        <v/>
      </c>
      <c r="AQ41" s="405" t="str">
        <f>IF(ＤＡＴＡ!$D$11="","",(ＤＡＴＡ!$D$11))</f>
        <v/>
      </c>
      <c r="AR41" s="437" t="str">
        <f>IF(ＤＡＴＡ!$D$11="","",(ＤＡＴＡ!$D$11))</f>
        <v/>
      </c>
      <c r="AS41" s="360" t="str">
        <f>IF(ＤＡＴＡ!$D$11="","",(ＤＡＴＡ!$D$11))</f>
        <v/>
      </c>
      <c r="AT41" s="360" t="str">
        <f>IF(ＤＡＴＡ!$D$11="","",(ＤＡＴＡ!$D$11))</f>
        <v/>
      </c>
      <c r="AU41" s="405" t="str">
        <f>IF(ＤＡＴＡ!$D$11="","",(ＤＡＴＡ!$D$11))</f>
        <v/>
      </c>
      <c r="AV41" s="437"/>
      <c r="AW41" s="360"/>
      <c r="AX41" s="10"/>
      <c r="AZ41" s="16">
        <v>18</v>
      </c>
    </row>
    <row r="42" spans="2:52" ht="10.5" customHeight="1" x14ac:dyDescent="0.15">
      <c r="B42" s="535"/>
      <c r="C42" s="536"/>
      <c r="D42" s="481"/>
      <c r="E42" s="481"/>
      <c r="F42" s="481"/>
      <c r="G42" s="481"/>
      <c r="H42" s="481"/>
      <c r="I42" s="481"/>
      <c r="J42" s="481"/>
      <c r="K42" s="481"/>
      <c r="L42" s="490" t="str">
        <f>IF(ＤＡＴＡ!AA38="","",ＤＡＴＡ!AA38)</f>
        <v/>
      </c>
      <c r="M42" s="491"/>
      <c r="N42" s="491"/>
      <c r="O42" s="491"/>
      <c r="P42" s="491"/>
      <c r="Q42" s="491"/>
      <c r="R42" s="491"/>
      <c r="S42" s="491"/>
      <c r="T42" s="491"/>
      <c r="U42" s="492"/>
      <c r="V42" s="451"/>
      <c r="W42" s="451"/>
      <c r="X42" s="324" t="s">
        <v>198</v>
      </c>
      <c r="Y42" s="317" t="str">
        <f>IF(ＤＡＴＡ!AN38="","",ＤＡＴＡ!AN38)</f>
        <v/>
      </c>
      <c r="Z42" s="317"/>
      <c r="AA42" s="317" t="s">
        <v>199</v>
      </c>
      <c r="AB42" s="400"/>
      <c r="AC42" s="400"/>
      <c r="AD42" s="317" t="s">
        <v>200</v>
      </c>
      <c r="AE42" s="360"/>
      <c r="AF42" s="360"/>
      <c r="AG42" s="426" t="s">
        <v>201</v>
      </c>
      <c r="AH42" s="451"/>
      <c r="AI42" s="451"/>
      <c r="AJ42" s="437" t="str">
        <f>IF(ＤＡＴＡ!$D$11="","",(ＤＡＴＡ!$D$11))</f>
        <v/>
      </c>
      <c r="AK42" s="360" t="str">
        <f>IF(ＤＡＴＡ!$D$11="","",(ＤＡＴＡ!$D$11))</f>
        <v/>
      </c>
      <c r="AL42" s="360" t="str">
        <f>IF(ＤＡＴＡ!$D$11="","",(ＤＡＴＡ!$D$11))</f>
        <v/>
      </c>
      <c r="AM42" s="360" t="str">
        <f>IF(ＤＡＴＡ!$D$11="","",(ＤＡＴＡ!$D$11))</f>
        <v/>
      </c>
      <c r="AN42" s="360" t="str">
        <f>IF(ＤＡＴＡ!$D$11="","",(ＤＡＴＡ!$D$11))</f>
        <v/>
      </c>
      <c r="AO42" s="360" t="str">
        <f>IF(ＤＡＴＡ!$D$11="","",(ＤＡＴＡ!$D$11))</f>
        <v/>
      </c>
      <c r="AP42" s="360" t="str">
        <f>IF(ＤＡＴＡ!$D$11="","",(ＤＡＴＡ!$D$11))</f>
        <v/>
      </c>
      <c r="AQ42" s="405" t="str">
        <f>IF(ＤＡＴＡ!$D$11="","",(ＤＡＴＡ!$D$11))</f>
        <v/>
      </c>
      <c r="AR42" s="437" t="str">
        <f>IF(ＤＡＴＡ!$D$11="","",(ＤＡＴＡ!$D$11))</f>
        <v/>
      </c>
      <c r="AS42" s="360" t="str">
        <f>IF(ＤＡＴＡ!$D$11="","",(ＤＡＴＡ!$D$11))</f>
        <v/>
      </c>
      <c r="AT42" s="360" t="str">
        <f>IF(ＤＡＴＡ!$D$11="","",(ＤＡＴＡ!$D$11))</f>
        <v/>
      </c>
      <c r="AU42" s="405" t="str">
        <f>IF(ＤＡＴＡ!$D$11="","",(ＤＡＴＡ!$D$11))</f>
        <v/>
      </c>
      <c r="AV42" s="437"/>
      <c r="AW42" s="360"/>
      <c r="AX42" s="10"/>
      <c r="AZ42" s="16">
        <v>19</v>
      </c>
    </row>
    <row r="43" spans="2:52" ht="10.5" customHeight="1" x14ac:dyDescent="0.15">
      <c r="B43" s="535"/>
      <c r="C43" s="536"/>
      <c r="D43" s="481"/>
      <c r="E43" s="481"/>
      <c r="F43" s="481"/>
      <c r="G43" s="481"/>
      <c r="H43" s="481"/>
      <c r="I43" s="481"/>
      <c r="J43" s="481"/>
      <c r="K43" s="481"/>
      <c r="L43" s="406"/>
      <c r="M43" s="407"/>
      <c r="N43" s="407"/>
      <c r="O43" s="407"/>
      <c r="P43" s="407"/>
      <c r="Q43" s="407"/>
      <c r="R43" s="407"/>
      <c r="S43" s="407"/>
      <c r="T43" s="407"/>
      <c r="U43" s="408"/>
      <c r="V43" s="451"/>
      <c r="W43" s="451"/>
      <c r="X43" s="325"/>
      <c r="Y43" s="318"/>
      <c r="Z43" s="318"/>
      <c r="AA43" s="318"/>
      <c r="AB43" s="401"/>
      <c r="AC43" s="401"/>
      <c r="AD43" s="318"/>
      <c r="AE43" s="407"/>
      <c r="AF43" s="407"/>
      <c r="AG43" s="427"/>
      <c r="AH43" s="451"/>
      <c r="AI43" s="451"/>
      <c r="AJ43" s="437" t="str">
        <f>IF(ＤＡＴＡ!$D$11="","",(ＤＡＴＡ!$D$11))</f>
        <v/>
      </c>
      <c r="AK43" s="360" t="str">
        <f>IF(ＤＡＴＡ!$D$11="","",(ＤＡＴＡ!$D$11))</f>
        <v/>
      </c>
      <c r="AL43" s="360" t="str">
        <f>IF(ＤＡＴＡ!$D$11="","",(ＤＡＴＡ!$D$11))</f>
        <v/>
      </c>
      <c r="AM43" s="360" t="str">
        <f>IF(ＤＡＴＡ!$D$11="","",(ＤＡＴＡ!$D$11))</f>
        <v/>
      </c>
      <c r="AN43" s="360" t="str">
        <f>IF(ＤＡＴＡ!$D$11="","",(ＤＡＴＡ!$D$11))</f>
        <v/>
      </c>
      <c r="AO43" s="360" t="str">
        <f>IF(ＤＡＴＡ!$D$11="","",(ＤＡＴＡ!$D$11))</f>
        <v/>
      </c>
      <c r="AP43" s="360" t="str">
        <f>IF(ＤＡＴＡ!$D$11="","",(ＤＡＴＡ!$D$11))</f>
        <v/>
      </c>
      <c r="AQ43" s="405" t="str">
        <f>IF(ＤＡＴＡ!$D$11="","",(ＤＡＴＡ!$D$11))</f>
        <v/>
      </c>
      <c r="AR43" s="437" t="str">
        <f>IF(ＤＡＴＡ!$D$11="","",(ＤＡＴＡ!$D$11))</f>
        <v/>
      </c>
      <c r="AS43" s="360" t="str">
        <f>IF(ＤＡＴＡ!$D$11="","",(ＤＡＴＡ!$D$11))</f>
        <v/>
      </c>
      <c r="AT43" s="360" t="str">
        <f>IF(ＤＡＴＡ!$D$11="","",(ＤＡＴＡ!$D$11))</f>
        <v/>
      </c>
      <c r="AU43" s="405" t="str">
        <f>IF(ＤＡＴＡ!$D$11="","",(ＤＡＴＡ!$D$11))</f>
        <v/>
      </c>
      <c r="AV43" s="437"/>
      <c r="AW43" s="360"/>
      <c r="AX43" s="10"/>
      <c r="AZ43" s="16">
        <v>20</v>
      </c>
    </row>
    <row r="44" spans="2:52" ht="10.5" customHeight="1" x14ac:dyDescent="0.15">
      <c r="B44" s="535"/>
      <c r="C44" s="536"/>
      <c r="D44" s="481" t="str">
        <f>IF(ＤＡＴＡ!P40="","",ＤＡＴＡ!P40)</f>
        <v/>
      </c>
      <c r="E44" s="481"/>
      <c r="F44" s="481"/>
      <c r="G44" s="481"/>
      <c r="H44" s="481"/>
      <c r="I44" s="481"/>
      <c r="J44" s="481"/>
      <c r="K44" s="481"/>
      <c r="L44" s="402" t="str">
        <f>IF(ＤＡＴＡ!AA40="","",ＤＡＴＡ!AA40)</f>
        <v/>
      </c>
      <c r="M44" s="359"/>
      <c r="N44" s="359"/>
      <c r="O44" s="359"/>
      <c r="P44" s="359"/>
      <c r="Q44" s="359"/>
      <c r="R44" s="359"/>
      <c r="S44" s="359"/>
      <c r="T44" s="359"/>
      <c r="U44" s="403"/>
      <c r="V44" s="451" t="str">
        <f>IF(ＤＡＴＡ!AK40="","",ＤＡＴＡ!AK40)</f>
        <v/>
      </c>
      <c r="W44" s="451"/>
      <c r="X44" s="402" t="str">
        <f>IF(ＤＡＴＡ!AM40="","",ＤＡＴＡ!AM40)</f>
        <v/>
      </c>
      <c r="Y44" s="359"/>
      <c r="Z44" s="359"/>
      <c r="AA44" s="359" t="s">
        <v>197</v>
      </c>
      <c r="AB44" s="399" t="str">
        <f>IF(ＤＡＴＡ!AQ40="","",ＤＡＴＡ!AQ40)</f>
        <v/>
      </c>
      <c r="AC44" s="399"/>
      <c r="AD44" s="359" t="s">
        <v>197</v>
      </c>
      <c r="AE44" s="359" t="str">
        <f>IF(ＤＡＴＡ!AT40="","",ＤＡＴＡ!AT40)</f>
        <v/>
      </c>
      <c r="AF44" s="359"/>
      <c r="AG44" s="89"/>
      <c r="AH44" s="451" t="str">
        <f>IF(ＤＡＴＡ!BA40="","",ＤＡＴＡ!BA40)</f>
        <v/>
      </c>
      <c r="AI44" s="451"/>
      <c r="AJ44" s="437" t="str">
        <f>IF(ＤＡＴＡ!$D$11="","",(ＤＡＴＡ!$D$11))</f>
        <v/>
      </c>
      <c r="AK44" s="360" t="str">
        <f>IF(ＤＡＴＡ!$D$11="","",(ＤＡＴＡ!$D$11))</f>
        <v/>
      </c>
      <c r="AL44" s="360" t="str">
        <f>IF(ＤＡＴＡ!$D$11="","",(ＤＡＴＡ!$D$11))</f>
        <v/>
      </c>
      <c r="AM44" s="360" t="str">
        <f>IF(ＤＡＴＡ!$D$11="","",(ＤＡＴＡ!$D$11))</f>
        <v/>
      </c>
      <c r="AN44" s="360" t="str">
        <f>IF(ＤＡＴＡ!$D$11="","",(ＤＡＴＡ!$D$11))</f>
        <v/>
      </c>
      <c r="AO44" s="360" t="str">
        <f>IF(ＤＡＴＡ!$D$11="","",(ＤＡＴＡ!$D$11))</f>
        <v/>
      </c>
      <c r="AP44" s="360" t="str">
        <f>IF(ＤＡＴＡ!$D$11="","",(ＤＡＴＡ!$D$11))</f>
        <v/>
      </c>
      <c r="AQ44" s="405" t="str">
        <f>IF(ＤＡＴＡ!$D$11="","",(ＤＡＴＡ!$D$11))</f>
        <v/>
      </c>
      <c r="AR44" s="437" t="str">
        <f>IF(ＤＡＴＡ!$D$11="","",(ＤＡＴＡ!$D$11))</f>
        <v/>
      </c>
      <c r="AS44" s="360" t="str">
        <f>IF(ＤＡＴＡ!$D$11="","",(ＤＡＴＡ!$D$11))</f>
        <v/>
      </c>
      <c r="AT44" s="360" t="str">
        <f>IF(ＤＡＴＡ!$D$11="","",(ＤＡＴＡ!$D$11))</f>
        <v/>
      </c>
      <c r="AU44" s="405" t="str">
        <f>IF(ＤＡＴＡ!$D$11="","",(ＤＡＴＡ!$D$11))</f>
        <v/>
      </c>
      <c r="AV44" s="437"/>
      <c r="AW44" s="360"/>
      <c r="AX44" s="10"/>
      <c r="AZ44" s="16">
        <v>21</v>
      </c>
    </row>
    <row r="45" spans="2:52" ht="10.5" customHeight="1" x14ac:dyDescent="0.15">
      <c r="B45" s="535"/>
      <c r="C45" s="536"/>
      <c r="D45" s="481"/>
      <c r="E45" s="481"/>
      <c r="F45" s="481"/>
      <c r="G45" s="481"/>
      <c r="H45" s="481"/>
      <c r="I45" s="481"/>
      <c r="J45" s="481"/>
      <c r="K45" s="481"/>
      <c r="L45" s="404"/>
      <c r="M45" s="360"/>
      <c r="N45" s="360"/>
      <c r="O45" s="360"/>
      <c r="P45" s="360"/>
      <c r="Q45" s="360"/>
      <c r="R45" s="360"/>
      <c r="S45" s="360"/>
      <c r="T45" s="360"/>
      <c r="U45" s="405"/>
      <c r="V45" s="451"/>
      <c r="W45" s="451"/>
      <c r="X45" s="404"/>
      <c r="Y45" s="360"/>
      <c r="Z45" s="360"/>
      <c r="AA45" s="360"/>
      <c r="AB45" s="400"/>
      <c r="AC45" s="400"/>
      <c r="AD45" s="360"/>
      <c r="AE45" s="360"/>
      <c r="AF45" s="360"/>
      <c r="AG45" s="85"/>
      <c r="AH45" s="451"/>
      <c r="AI45" s="451"/>
      <c r="AJ45" s="437" t="str">
        <f>IF(ＤＡＴＡ!$D$11="","",(ＤＡＴＡ!$D$11))</f>
        <v/>
      </c>
      <c r="AK45" s="360" t="str">
        <f>IF(ＤＡＴＡ!$D$11="","",(ＤＡＴＡ!$D$11))</f>
        <v/>
      </c>
      <c r="AL45" s="360" t="str">
        <f>IF(ＤＡＴＡ!$D$11="","",(ＤＡＴＡ!$D$11))</f>
        <v/>
      </c>
      <c r="AM45" s="360" t="str">
        <f>IF(ＤＡＴＡ!$D$11="","",(ＤＡＴＡ!$D$11))</f>
        <v/>
      </c>
      <c r="AN45" s="360" t="str">
        <f>IF(ＤＡＴＡ!$D$11="","",(ＤＡＴＡ!$D$11))</f>
        <v/>
      </c>
      <c r="AO45" s="360" t="str">
        <f>IF(ＤＡＴＡ!$D$11="","",(ＤＡＴＡ!$D$11))</f>
        <v/>
      </c>
      <c r="AP45" s="360" t="str">
        <f>IF(ＤＡＴＡ!$D$11="","",(ＤＡＴＡ!$D$11))</f>
        <v/>
      </c>
      <c r="AQ45" s="405" t="str">
        <f>IF(ＤＡＴＡ!$D$11="","",(ＤＡＴＡ!$D$11))</f>
        <v/>
      </c>
      <c r="AR45" s="437" t="str">
        <f>IF(ＤＡＴＡ!$D$11="","",(ＤＡＴＡ!$D$11))</f>
        <v/>
      </c>
      <c r="AS45" s="360" t="str">
        <f>IF(ＤＡＴＡ!$D$11="","",(ＤＡＴＡ!$D$11))</f>
        <v/>
      </c>
      <c r="AT45" s="360" t="str">
        <f>IF(ＤＡＴＡ!$D$11="","",(ＤＡＴＡ!$D$11))</f>
        <v/>
      </c>
      <c r="AU45" s="405" t="str">
        <f>IF(ＤＡＴＡ!$D$11="","",(ＤＡＴＡ!$D$11))</f>
        <v/>
      </c>
      <c r="AV45" s="437"/>
      <c r="AW45" s="360"/>
      <c r="AX45" s="10"/>
      <c r="AZ45" s="16">
        <v>22</v>
      </c>
    </row>
    <row r="46" spans="2:52" ht="10.5" customHeight="1" x14ac:dyDescent="0.15">
      <c r="B46" s="535"/>
      <c r="C46" s="536"/>
      <c r="D46" s="481"/>
      <c r="E46" s="481"/>
      <c r="F46" s="481"/>
      <c r="G46" s="481"/>
      <c r="H46" s="481"/>
      <c r="I46" s="481"/>
      <c r="J46" s="481"/>
      <c r="K46" s="481"/>
      <c r="L46" s="490" t="str">
        <f>IF(ＤＡＴＡ!AA42="","",ＤＡＴＡ!AA42)</f>
        <v/>
      </c>
      <c r="M46" s="491"/>
      <c r="N46" s="491"/>
      <c r="O46" s="491"/>
      <c r="P46" s="491"/>
      <c r="Q46" s="491"/>
      <c r="R46" s="491"/>
      <c r="S46" s="491"/>
      <c r="T46" s="491"/>
      <c r="U46" s="492"/>
      <c r="V46" s="451"/>
      <c r="W46" s="451"/>
      <c r="X46" s="324" t="s">
        <v>198</v>
      </c>
      <c r="Y46" s="317" t="str">
        <f>IF(ＤＡＴＡ!AN42="","",ＤＡＴＡ!AN42)</f>
        <v/>
      </c>
      <c r="Z46" s="317"/>
      <c r="AA46" s="317" t="s">
        <v>199</v>
      </c>
      <c r="AB46" s="400"/>
      <c r="AC46" s="400"/>
      <c r="AD46" s="317" t="s">
        <v>200</v>
      </c>
      <c r="AE46" s="360"/>
      <c r="AF46" s="360"/>
      <c r="AG46" s="426" t="s">
        <v>201</v>
      </c>
      <c r="AH46" s="451"/>
      <c r="AI46" s="451"/>
      <c r="AJ46" s="437" t="str">
        <f>IF(ＤＡＴＡ!$D$11="","",(ＤＡＴＡ!$D$11))</f>
        <v/>
      </c>
      <c r="AK46" s="360" t="str">
        <f>IF(ＤＡＴＡ!$D$11="","",(ＤＡＴＡ!$D$11))</f>
        <v/>
      </c>
      <c r="AL46" s="360" t="str">
        <f>IF(ＤＡＴＡ!$D$11="","",(ＤＡＴＡ!$D$11))</f>
        <v/>
      </c>
      <c r="AM46" s="360" t="str">
        <f>IF(ＤＡＴＡ!$D$11="","",(ＤＡＴＡ!$D$11))</f>
        <v/>
      </c>
      <c r="AN46" s="360" t="str">
        <f>IF(ＤＡＴＡ!$D$11="","",(ＤＡＴＡ!$D$11))</f>
        <v/>
      </c>
      <c r="AO46" s="360" t="str">
        <f>IF(ＤＡＴＡ!$D$11="","",(ＤＡＴＡ!$D$11))</f>
        <v/>
      </c>
      <c r="AP46" s="360" t="str">
        <f>IF(ＤＡＴＡ!$D$11="","",(ＤＡＴＡ!$D$11))</f>
        <v/>
      </c>
      <c r="AQ46" s="405" t="str">
        <f>IF(ＤＡＴＡ!$D$11="","",(ＤＡＴＡ!$D$11))</f>
        <v/>
      </c>
      <c r="AR46" s="437" t="str">
        <f>IF(ＤＡＴＡ!$D$11="","",(ＤＡＴＡ!$D$11))</f>
        <v/>
      </c>
      <c r="AS46" s="360" t="str">
        <f>IF(ＤＡＴＡ!$D$11="","",(ＤＡＴＡ!$D$11))</f>
        <v/>
      </c>
      <c r="AT46" s="360" t="str">
        <f>IF(ＤＡＴＡ!$D$11="","",(ＤＡＴＡ!$D$11))</f>
        <v/>
      </c>
      <c r="AU46" s="405" t="str">
        <f>IF(ＤＡＴＡ!$D$11="","",(ＤＡＴＡ!$D$11))</f>
        <v/>
      </c>
      <c r="AV46" s="437"/>
      <c r="AW46" s="360"/>
      <c r="AX46" s="10"/>
      <c r="AZ46" s="16">
        <v>23</v>
      </c>
    </row>
    <row r="47" spans="2:52" ht="10.5" customHeight="1" thickBot="1" x14ac:dyDescent="0.2">
      <c r="B47" s="555"/>
      <c r="C47" s="556"/>
      <c r="D47" s="546"/>
      <c r="E47" s="546"/>
      <c r="F47" s="546"/>
      <c r="G47" s="546"/>
      <c r="H47" s="546"/>
      <c r="I47" s="546"/>
      <c r="J47" s="546"/>
      <c r="K47" s="546"/>
      <c r="L47" s="437"/>
      <c r="M47" s="360"/>
      <c r="N47" s="360"/>
      <c r="O47" s="360"/>
      <c r="P47" s="360"/>
      <c r="Q47" s="360"/>
      <c r="R47" s="360"/>
      <c r="S47" s="360"/>
      <c r="T47" s="360"/>
      <c r="U47" s="405"/>
      <c r="V47" s="545"/>
      <c r="W47" s="545"/>
      <c r="X47" s="530"/>
      <c r="Y47" s="317"/>
      <c r="Z47" s="317"/>
      <c r="AA47" s="317"/>
      <c r="AB47" s="400"/>
      <c r="AC47" s="400"/>
      <c r="AD47" s="317"/>
      <c r="AE47" s="360"/>
      <c r="AF47" s="360"/>
      <c r="AG47" s="426"/>
      <c r="AH47" s="545"/>
      <c r="AI47" s="545"/>
      <c r="AJ47" s="594" t="str">
        <f>IF(ＤＡＴＡ!$D$11="","",(ＤＡＴＡ!$D$11))</f>
        <v/>
      </c>
      <c r="AK47" s="595" t="str">
        <f>IF(ＤＡＴＡ!$D$11="","",(ＤＡＴＡ!$D$11))</f>
        <v/>
      </c>
      <c r="AL47" s="595" t="str">
        <f>IF(ＤＡＴＡ!$D$11="","",(ＤＡＴＡ!$D$11))</f>
        <v/>
      </c>
      <c r="AM47" s="595" t="str">
        <f>IF(ＤＡＴＡ!$D$11="","",(ＤＡＴＡ!$D$11))</f>
        <v/>
      </c>
      <c r="AN47" s="595" t="str">
        <f>IF(ＤＡＴＡ!$D$11="","",(ＤＡＴＡ!$D$11))</f>
        <v/>
      </c>
      <c r="AO47" s="595" t="str">
        <f>IF(ＤＡＴＡ!$D$11="","",(ＤＡＴＡ!$D$11))</f>
        <v/>
      </c>
      <c r="AP47" s="595" t="str">
        <f>IF(ＤＡＴＡ!$D$11="","",(ＤＡＴＡ!$D$11))</f>
        <v/>
      </c>
      <c r="AQ47" s="596" t="str">
        <f>IF(ＤＡＴＡ!$D$11="","",(ＤＡＴＡ!$D$11))</f>
        <v/>
      </c>
      <c r="AR47" s="594" t="str">
        <f>IF(ＤＡＴＡ!$D$11="","",(ＤＡＴＡ!$D$11))</f>
        <v/>
      </c>
      <c r="AS47" s="595" t="str">
        <f>IF(ＤＡＴＡ!$D$11="","",(ＤＡＴＡ!$D$11))</f>
        <v/>
      </c>
      <c r="AT47" s="595" t="str">
        <f>IF(ＤＡＴＡ!$D$11="","",(ＤＡＴＡ!$D$11))</f>
        <v/>
      </c>
      <c r="AU47" s="596" t="str">
        <f>IF(ＤＡＴＡ!$D$11="","",(ＤＡＴＡ!$D$11))</f>
        <v/>
      </c>
      <c r="AV47" s="437"/>
      <c r="AW47" s="360"/>
      <c r="AX47" s="10"/>
      <c r="AZ47" s="16">
        <v>24</v>
      </c>
    </row>
    <row r="48" spans="2:52" ht="10.5" customHeight="1" x14ac:dyDescent="0.15">
      <c r="B48" s="533" t="s">
        <v>134</v>
      </c>
      <c r="C48" s="534"/>
      <c r="D48" s="548" t="str">
        <f>IF(ＤＡＴＡ!P44="","",ＤＡＴＡ!P44)</f>
        <v/>
      </c>
      <c r="E48" s="548"/>
      <c r="F48" s="548"/>
      <c r="G48" s="548"/>
      <c r="H48" s="548"/>
      <c r="I48" s="548"/>
      <c r="J48" s="548"/>
      <c r="K48" s="548"/>
      <c r="L48" s="542" t="str">
        <f>IF(ＤＡＴＡ!AA44="","",ＤＡＴＡ!AA44)</f>
        <v/>
      </c>
      <c r="M48" s="543"/>
      <c r="N48" s="543"/>
      <c r="O48" s="543"/>
      <c r="P48" s="543"/>
      <c r="Q48" s="543"/>
      <c r="R48" s="543"/>
      <c r="S48" s="543"/>
      <c r="T48" s="543"/>
      <c r="U48" s="544"/>
      <c r="V48" s="551" t="str">
        <f>IF(ＤＡＴＡ!AK44="","",ＤＡＴＡ!AK44)</f>
        <v/>
      </c>
      <c r="W48" s="551"/>
      <c r="X48" s="542" t="str">
        <f>IF(ＤＡＴＡ!AM44="","",ＤＡＴＡ!AM44)</f>
        <v/>
      </c>
      <c r="Y48" s="549"/>
      <c r="Z48" s="549"/>
      <c r="AA48" s="549" t="s">
        <v>197</v>
      </c>
      <c r="AB48" s="552" t="str">
        <f>IF(ＤＡＴＡ!AQ44="","",ＤＡＴＡ!AQ44)</f>
        <v/>
      </c>
      <c r="AC48" s="552"/>
      <c r="AD48" s="549" t="s">
        <v>197</v>
      </c>
      <c r="AE48" s="549" t="str">
        <f>IF(ＤＡＴＡ!AT44="","",ＤＡＴＡ!AT44)</f>
        <v/>
      </c>
      <c r="AF48" s="549"/>
      <c r="AG48" s="90"/>
      <c r="AH48" s="541" t="str">
        <f>IF(ＤＡＴＡ!BA44="","",ＤＡＴＡ!BA44)</f>
        <v/>
      </c>
      <c r="AI48" s="541"/>
      <c r="AJ48" s="542" t="str">
        <f>IF(ＤＡＴＡ!$D$27="","",(ＤＡＴＡ!$D$27))</f>
        <v/>
      </c>
      <c r="AK48" s="543" t="str">
        <f>IF(ＤＡＴＡ!$D$11="","",(ＤＡＴＡ!$D$11))</f>
        <v/>
      </c>
      <c r="AL48" s="543" t="str">
        <f>IF(ＤＡＴＡ!$D$11="","",(ＤＡＴＡ!$D$11))</f>
        <v/>
      </c>
      <c r="AM48" s="543" t="str">
        <f>IF(ＤＡＴＡ!$D$11="","",(ＤＡＴＡ!$D$11))</f>
        <v/>
      </c>
      <c r="AN48" s="543" t="str">
        <f>IF(ＤＡＴＡ!$D$11="","",(ＤＡＴＡ!$D$11))</f>
        <v/>
      </c>
      <c r="AO48" s="543" t="str">
        <f>IF(ＤＡＴＡ!$D$11="","",(ＤＡＴＡ!$D$11))</f>
        <v/>
      </c>
      <c r="AP48" s="543" t="str">
        <f>IF(ＤＡＴＡ!$D$11="","",(ＤＡＴＡ!$D$11))</f>
        <v/>
      </c>
      <c r="AQ48" s="544" t="str">
        <f>IF(ＤＡＴＡ!$D$11="","",(ＤＡＴＡ!$D$11))</f>
        <v/>
      </c>
      <c r="AR48" s="542" t="str">
        <f>IF(ＤＡＴＡ!$D$28="","",(ＤＡＴＡ!$D$28))</f>
        <v/>
      </c>
      <c r="AS48" s="543" t="str">
        <f>IF(ＤＡＴＡ!$D$11="","",(ＤＡＴＡ!$D$11))</f>
        <v/>
      </c>
      <c r="AT48" s="543" t="str">
        <f>IF(ＤＡＴＡ!$D$11="","",(ＤＡＴＡ!$D$11))</f>
        <v/>
      </c>
      <c r="AU48" s="544" t="str">
        <f>IF(ＤＡＴＡ!$D$11="","",(ＤＡＴＡ!$D$11))</f>
        <v/>
      </c>
      <c r="AV48" s="437"/>
      <c r="AW48" s="360"/>
      <c r="AX48" s="10"/>
      <c r="AZ48" s="16">
        <v>25</v>
      </c>
    </row>
    <row r="49" spans="2:52" ht="10.5" customHeight="1" x14ac:dyDescent="0.15">
      <c r="B49" s="535"/>
      <c r="C49" s="536"/>
      <c r="D49" s="547"/>
      <c r="E49" s="547"/>
      <c r="F49" s="547"/>
      <c r="G49" s="547"/>
      <c r="H49" s="547"/>
      <c r="I49" s="547"/>
      <c r="J49" s="547"/>
      <c r="K49" s="547"/>
      <c r="L49" s="437"/>
      <c r="M49" s="360"/>
      <c r="N49" s="360"/>
      <c r="O49" s="360"/>
      <c r="P49" s="360"/>
      <c r="Q49" s="360"/>
      <c r="R49" s="360"/>
      <c r="S49" s="360"/>
      <c r="T49" s="360"/>
      <c r="U49" s="405"/>
      <c r="V49" s="364"/>
      <c r="W49" s="364"/>
      <c r="X49" s="437"/>
      <c r="Y49" s="360"/>
      <c r="Z49" s="360"/>
      <c r="AA49" s="360"/>
      <c r="AB49" s="400"/>
      <c r="AC49" s="400"/>
      <c r="AD49" s="360"/>
      <c r="AE49" s="360"/>
      <c r="AF49" s="360"/>
      <c r="AG49" s="85"/>
      <c r="AH49" s="364"/>
      <c r="AI49" s="364"/>
      <c r="AJ49" s="437" t="str">
        <f>IF(ＤＡＴＡ!$D$11="","",(ＤＡＴＡ!$D$11))</f>
        <v/>
      </c>
      <c r="AK49" s="360" t="str">
        <f>IF(ＤＡＴＡ!$D$11="","",(ＤＡＴＡ!$D$11))</f>
        <v/>
      </c>
      <c r="AL49" s="360" t="str">
        <f>IF(ＤＡＴＡ!$D$11="","",(ＤＡＴＡ!$D$11))</f>
        <v/>
      </c>
      <c r="AM49" s="360" t="str">
        <f>IF(ＤＡＴＡ!$D$11="","",(ＤＡＴＡ!$D$11))</f>
        <v/>
      </c>
      <c r="AN49" s="360" t="str">
        <f>IF(ＤＡＴＡ!$D$11="","",(ＤＡＴＡ!$D$11))</f>
        <v/>
      </c>
      <c r="AO49" s="360" t="str">
        <f>IF(ＤＡＴＡ!$D$11="","",(ＤＡＴＡ!$D$11))</f>
        <v/>
      </c>
      <c r="AP49" s="360" t="str">
        <f>IF(ＤＡＴＡ!$D$11="","",(ＤＡＴＡ!$D$11))</f>
        <v/>
      </c>
      <c r="AQ49" s="405" t="str">
        <f>IF(ＤＡＴＡ!$D$11="","",(ＤＡＴＡ!$D$11))</f>
        <v/>
      </c>
      <c r="AR49" s="437" t="str">
        <f>IF(ＤＡＴＡ!$D$11="","",(ＤＡＴＡ!$D$11))</f>
        <v/>
      </c>
      <c r="AS49" s="360" t="str">
        <f>IF(ＤＡＴＡ!$D$11="","",(ＤＡＴＡ!$D$11))</f>
        <v/>
      </c>
      <c r="AT49" s="360" t="str">
        <f>IF(ＤＡＴＡ!$D$11="","",(ＤＡＴＡ!$D$11))</f>
        <v/>
      </c>
      <c r="AU49" s="405" t="str">
        <f>IF(ＤＡＴＡ!$D$11="","",(ＤＡＴＡ!$D$11))</f>
        <v/>
      </c>
      <c r="AV49" s="437"/>
      <c r="AW49" s="360"/>
      <c r="AX49" s="10"/>
      <c r="AZ49" s="16">
        <v>26</v>
      </c>
    </row>
    <row r="50" spans="2:52" ht="10.5" customHeight="1" x14ac:dyDescent="0.15">
      <c r="B50" s="535"/>
      <c r="C50" s="536"/>
      <c r="D50" s="547"/>
      <c r="E50" s="547"/>
      <c r="F50" s="547"/>
      <c r="G50" s="547"/>
      <c r="H50" s="547"/>
      <c r="I50" s="547"/>
      <c r="J50" s="547"/>
      <c r="K50" s="547"/>
      <c r="L50" s="490" t="str">
        <f>IF(ＤＡＴＡ!AA46="","",ＤＡＴＡ!AA46)</f>
        <v/>
      </c>
      <c r="M50" s="491"/>
      <c r="N50" s="491"/>
      <c r="O50" s="491"/>
      <c r="P50" s="491"/>
      <c r="Q50" s="491"/>
      <c r="R50" s="491"/>
      <c r="S50" s="491"/>
      <c r="T50" s="491"/>
      <c r="U50" s="492"/>
      <c r="V50" s="364"/>
      <c r="W50" s="364"/>
      <c r="X50" s="530" t="s">
        <v>198</v>
      </c>
      <c r="Y50" s="317" t="str">
        <f>IF(ＤＡＴＡ!AN46="","",ＤＡＴＡ!AN46)</f>
        <v/>
      </c>
      <c r="Z50" s="317"/>
      <c r="AA50" s="317" t="s">
        <v>199</v>
      </c>
      <c r="AB50" s="400"/>
      <c r="AC50" s="400"/>
      <c r="AD50" s="317" t="s">
        <v>200</v>
      </c>
      <c r="AE50" s="360"/>
      <c r="AF50" s="360"/>
      <c r="AG50" s="426" t="s">
        <v>201</v>
      </c>
      <c r="AH50" s="364"/>
      <c r="AI50" s="364"/>
      <c r="AJ50" s="437" t="str">
        <f>IF(ＤＡＴＡ!$D$11="","",(ＤＡＴＡ!$D$11))</f>
        <v/>
      </c>
      <c r="AK50" s="360" t="str">
        <f>IF(ＤＡＴＡ!$D$11="","",(ＤＡＴＡ!$D$11))</f>
        <v/>
      </c>
      <c r="AL50" s="360" t="str">
        <f>IF(ＤＡＴＡ!$D$11="","",(ＤＡＴＡ!$D$11))</f>
        <v/>
      </c>
      <c r="AM50" s="360" t="str">
        <f>IF(ＤＡＴＡ!$D$11="","",(ＤＡＴＡ!$D$11))</f>
        <v/>
      </c>
      <c r="AN50" s="360" t="str">
        <f>IF(ＤＡＴＡ!$D$11="","",(ＤＡＴＡ!$D$11))</f>
        <v/>
      </c>
      <c r="AO50" s="360" t="str">
        <f>IF(ＤＡＴＡ!$D$11="","",(ＤＡＴＡ!$D$11))</f>
        <v/>
      </c>
      <c r="AP50" s="360" t="str">
        <f>IF(ＤＡＴＡ!$D$11="","",(ＤＡＴＡ!$D$11))</f>
        <v/>
      </c>
      <c r="AQ50" s="405" t="str">
        <f>IF(ＤＡＴＡ!$D$11="","",(ＤＡＴＡ!$D$11))</f>
        <v/>
      </c>
      <c r="AR50" s="437" t="str">
        <f>IF(ＤＡＴＡ!$D$11="","",(ＤＡＴＡ!$D$11))</f>
        <v/>
      </c>
      <c r="AS50" s="360" t="str">
        <f>IF(ＤＡＴＡ!$D$11="","",(ＤＡＴＡ!$D$11))</f>
        <v/>
      </c>
      <c r="AT50" s="360" t="str">
        <f>IF(ＤＡＴＡ!$D$11="","",(ＤＡＴＡ!$D$11))</f>
        <v/>
      </c>
      <c r="AU50" s="405" t="str">
        <f>IF(ＤＡＴＡ!$D$11="","",(ＤＡＴＡ!$D$11))</f>
        <v/>
      </c>
      <c r="AV50" s="437"/>
      <c r="AW50" s="360"/>
      <c r="AX50" s="10"/>
      <c r="AZ50" s="16">
        <v>27</v>
      </c>
    </row>
    <row r="51" spans="2:52" ht="10.5" customHeight="1" x14ac:dyDescent="0.15">
      <c r="B51" s="535"/>
      <c r="C51" s="536"/>
      <c r="D51" s="547"/>
      <c r="E51" s="547"/>
      <c r="F51" s="547"/>
      <c r="G51" s="547"/>
      <c r="H51" s="547"/>
      <c r="I51" s="547"/>
      <c r="J51" s="547"/>
      <c r="K51" s="547"/>
      <c r="L51" s="438"/>
      <c r="M51" s="439"/>
      <c r="N51" s="439"/>
      <c r="O51" s="439"/>
      <c r="P51" s="439"/>
      <c r="Q51" s="439"/>
      <c r="R51" s="439"/>
      <c r="S51" s="439"/>
      <c r="T51" s="439"/>
      <c r="U51" s="440"/>
      <c r="V51" s="364"/>
      <c r="W51" s="364"/>
      <c r="X51" s="531"/>
      <c r="Y51" s="532"/>
      <c r="Z51" s="532"/>
      <c r="AA51" s="532"/>
      <c r="AB51" s="512"/>
      <c r="AC51" s="512"/>
      <c r="AD51" s="532"/>
      <c r="AE51" s="439"/>
      <c r="AF51" s="439"/>
      <c r="AG51" s="550"/>
      <c r="AH51" s="364"/>
      <c r="AI51" s="364"/>
      <c r="AJ51" s="438" t="str">
        <f>IF(ＤＡＴＡ!$D$11="","",(ＤＡＴＡ!$D$11))</f>
        <v/>
      </c>
      <c r="AK51" s="439" t="str">
        <f>IF(ＤＡＴＡ!$D$11="","",(ＤＡＴＡ!$D$11))</f>
        <v/>
      </c>
      <c r="AL51" s="439" t="str">
        <f>IF(ＤＡＴＡ!$D$11="","",(ＤＡＴＡ!$D$11))</f>
        <v/>
      </c>
      <c r="AM51" s="439" t="str">
        <f>IF(ＤＡＴＡ!$D$11="","",(ＤＡＴＡ!$D$11))</f>
        <v/>
      </c>
      <c r="AN51" s="439" t="str">
        <f>IF(ＤＡＴＡ!$D$11="","",(ＤＡＴＡ!$D$11))</f>
        <v/>
      </c>
      <c r="AO51" s="439" t="str">
        <f>IF(ＤＡＴＡ!$D$11="","",(ＤＡＴＡ!$D$11))</f>
        <v/>
      </c>
      <c r="AP51" s="439" t="str">
        <f>IF(ＤＡＴＡ!$D$11="","",(ＤＡＴＡ!$D$11))</f>
        <v/>
      </c>
      <c r="AQ51" s="440" t="str">
        <f>IF(ＤＡＴＡ!$D$11="","",(ＤＡＴＡ!$D$11))</f>
        <v/>
      </c>
      <c r="AR51" s="438" t="str">
        <f>IF(ＤＡＴＡ!$D$11="","",(ＤＡＴＡ!$D$11))</f>
        <v/>
      </c>
      <c r="AS51" s="439" t="str">
        <f>IF(ＤＡＴＡ!$D$11="","",(ＤＡＴＡ!$D$11))</f>
        <v/>
      </c>
      <c r="AT51" s="439" t="str">
        <f>IF(ＤＡＴＡ!$D$11="","",(ＤＡＴＡ!$D$11))</f>
        <v/>
      </c>
      <c r="AU51" s="440" t="str">
        <f>IF(ＤＡＴＡ!$D$11="","",(ＤＡＴＡ!$D$11))</f>
        <v/>
      </c>
      <c r="AV51" s="437"/>
      <c r="AW51" s="360"/>
      <c r="AX51" s="10"/>
      <c r="AZ51" s="16">
        <v>28</v>
      </c>
    </row>
    <row r="52" spans="2:52" ht="10.5" customHeight="1" x14ac:dyDescent="0.15">
      <c r="B52" s="537" t="s">
        <v>135</v>
      </c>
      <c r="C52" s="538"/>
      <c r="D52" s="547" t="str">
        <f>IF(ＤＡＴＡ!P48="","",ＤＡＴＡ!P48)</f>
        <v/>
      </c>
      <c r="E52" s="547"/>
      <c r="F52" s="547"/>
      <c r="G52" s="547"/>
      <c r="H52" s="547"/>
      <c r="I52" s="547"/>
      <c r="J52" s="547"/>
      <c r="K52" s="547"/>
      <c r="L52" s="434" t="str">
        <f>IF(ＤＡＴＡ!AA48="","",ＤＡＴＡ!AA48)</f>
        <v/>
      </c>
      <c r="M52" s="435"/>
      <c r="N52" s="435"/>
      <c r="O52" s="435"/>
      <c r="P52" s="435"/>
      <c r="Q52" s="435"/>
      <c r="R52" s="435"/>
      <c r="S52" s="435"/>
      <c r="T52" s="435"/>
      <c r="U52" s="436"/>
      <c r="V52" s="364" t="str">
        <f>IF(ＤＡＴＡ!AK48="","",ＤＡＴＡ!AK48)</f>
        <v/>
      </c>
      <c r="W52" s="364"/>
      <c r="X52" s="402" t="str">
        <f>IF(ＤＡＴＡ!AM48="","",ＤＡＴＡ!AM48)</f>
        <v/>
      </c>
      <c r="Y52" s="359"/>
      <c r="Z52" s="359"/>
      <c r="AA52" s="359" t="s">
        <v>197</v>
      </c>
      <c r="AB52" s="399" t="str">
        <f>IF(ＤＡＴＡ!AQ48="","",ＤＡＴＡ!AQ48)</f>
        <v/>
      </c>
      <c r="AC52" s="399"/>
      <c r="AD52" s="359" t="s">
        <v>197</v>
      </c>
      <c r="AE52" s="359" t="str">
        <f>IF(ＤＡＴＡ!AT48="","",ＤＡＴＡ!AT48)</f>
        <v/>
      </c>
      <c r="AF52" s="359"/>
      <c r="AG52" s="89"/>
      <c r="AH52" s="451" t="str">
        <f>IF(ＤＡＴＡ!BA48="","",ＤＡＴＡ!BA48)</f>
        <v/>
      </c>
      <c r="AI52" s="451"/>
      <c r="AJ52" s="434" t="str">
        <f>IF(ＤＡＴＡ!$D$30="","",(ＤＡＴＡ!$D$30))</f>
        <v/>
      </c>
      <c r="AK52" s="435" t="str">
        <f>IF(ＤＡＴＡ!$D$11="","",(ＤＡＴＡ!$D$11))</f>
        <v/>
      </c>
      <c r="AL52" s="435" t="str">
        <f>IF(ＤＡＴＡ!$D$11="","",(ＤＡＴＡ!$D$11))</f>
        <v/>
      </c>
      <c r="AM52" s="435" t="str">
        <f>IF(ＤＡＴＡ!$D$11="","",(ＤＡＴＡ!$D$11))</f>
        <v/>
      </c>
      <c r="AN52" s="435" t="str">
        <f>IF(ＤＡＴＡ!$D$11="","",(ＤＡＴＡ!$D$11))</f>
        <v/>
      </c>
      <c r="AO52" s="435" t="str">
        <f>IF(ＤＡＴＡ!$D$11="","",(ＤＡＴＡ!$D$11))</f>
        <v/>
      </c>
      <c r="AP52" s="435" t="str">
        <f>IF(ＤＡＴＡ!$D$11="","",(ＤＡＴＡ!$D$11))</f>
        <v/>
      </c>
      <c r="AQ52" s="436" t="str">
        <f>IF(ＤＡＴＡ!$D$11="","",(ＤＡＴＡ!$D$11))</f>
        <v/>
      </c>
      <c r="AR52" s="434" t="str">
        <f>IF(ＤＡＴＡ!$D$31="","",(ＤＡＴＡ!$D$31))</f>
        <v/>
      </c>
      <c r="AS52" s="435" t="str">
        <f>IF(ＤＡＴＡ!$D$11="","",(ＤＡＴＡ!$D$11))</f>
        <v/>
      </c>
      <c r="AT52" s="435" t="str">
        <f>IF(ＤＡＴＡ!$D$11="","",(ＤＡＴＡ!$D$11))</f>
        <v/>
      </c>
      <c r="AU52" s="436" t="str">
        <f>IF(ＤＡＴＡ!$D$11="","",(ＤＡＴＡ!$D$11))</f>
        <v/>
      </c>
      <c r="AV52" s="437"/>
      <c r="AW52" s="360"/>
      <c r="AX52" s="10"/>
      <c r="AZ52" s="16">
        <v>29</v>
      </c>
    </row>
    <row r="53" spans="2:52" ht="10.5" customHeight="1" x14ac:dyDescent="0.15">
      <c r="B53" s="535"/>
      <c r="C53" s="536"/>
      <c r="D53" s="547"/>
      <c r="E53" s="547"/>
      <c r="F53" s="547"/>
      <c r="G53" s="547"/>
      <c r="H53" s="547"/>
      <c r="I53" s="547"/>
      <c r="J53" s="547"/>
      <c r="K53" s="547"/>
      <c r="L53" s="437"/>
      <c r="M53" s="360"/>
      <c r="N53" s="360"/>
      <c r="O53" s="360"/>
      <c r="P53" s="360"/>
      <c r="Q53" s="360"/>
      <c r="R53" s="360"/>
      <c r="S53" s="360"/>
      <c r="T53" s="360"/>
      <c r="U53" s="405"/>
      <c r="V53" s="364"/>
      <c r="W53" s="364"/>
      <c r="X53" s="404"/>
      <c r="Y53" s="360"/>
      <c r="Z53" s="360"/>
      <c r="AA53" s="360"/>
      <c r="AB53" s="400"/>
      <c r="AC53" s="400"/>
      <c r="AD53" s="360"/>
      <c r="AE53" s="360"/>
      <c r="AF53" s="360"/>
      <c r="AG53" s="85"/>
      <c r="AH53" s="451"/>
      <c r="AI53" s="451"/>
      <c r="AJ53" s="437" t="str">
        <f>IF(ＤＡＴＡ!$D$11="","",(ＤＡＴＡ!$D$11))</f>
        <v/>
      </c>
      <c r="AK53" s="360" t="str">
        <f>IF(ＤＡＴＡ!$D$11="","",(ＤＡＴＡ!$D$11))</f>
        <v/>
      </c>
      <c r="AL53" s="360" t="str">
        <f>IF(ＤＡＴＡ!$D$11="","",(ＤＡＴＡ!$D$11))</f>
        <v/>
      </c>
      <c r="AM53" s="360" t="str">
        <f>IF(ＤＡＴＡ!$D$11="","",(ＤＡＴＡ!$D$11))</f>
        <v/>
      </c>
      <c r="AN53" s="360" t="str">
        <f>IF(ＤＡＴＡ!$D$11="","",(ＤＡＴＡ!$D$11))</f>
        <v/>
      </c>
      <c r="AO53" s="360" t="str">
        <f>IF(ＤＡＴＡ!$D$11="","",(ＤＡＴＡ!$D$11))</f>
        <v/>
      </c>
      <c r="AP53" s="360" t="str">
        <f>IF(ＤＡＴＡ!$D$11="","",(ＤＡＴＡ!$D$11))</f>
        <v/>
      </c>
      <c r="AQ53" s="405" t="str">
        <f>IF(ＤＡＴＡ!$D$11="","",(ＤＡＴＡ!$D$11))</f>
        <v/>
      </c>
      <c r="AR53" s="437" t="str">
        <f>IF(ＤＡＴＡ!$D$11="","",(ＤＡＴＡ!$D$11))</f>
        <v/>
      </c>
      <c r="AS53" s="360" t="str">
        <f>IF(ＤＡＴＡ!$D$11="","",(ＤＡＴＡ!$D$11))</f>
        <v/>
      </c>
      <c r="AT53" s="360" t="str">
        <f>IF(ＤＡＴＡ!$D$11="","",(ＤＡＴＡ!$D$11))</f>
        <v/>
      </c>
      <c r="AU53" s="405" t="str">
        <f>IF(ＤＡＴＡ!$D$11="","",(ＤＡＴＡ!$D$11))</f>
        <v/>
      </c>
      <c r="AV53" s="437"/>
      <c r="AW53" s="360"/>
      <c r="AX53" s="10"/>
      <c r="AZ53" s="16">
        <v>30</v>
      </c>
    </row>
    <row r="54" spans="2:52" ht="10.5" customHeight="1" x14ac:dyDescent="0.15">
      <c r="B54" s="535"/>
      <c r="C54" s="536"/>
      <c r="D54" s="547"/>
      <c r="E54" s="547"/>
      <c r="F54" s="547"/>
      <c r="G54" s="547"/>
      <c r="H54" s="547"/>
      <c r="I54" s="547"/>
      <c r="J54" s="547"/>
      <c r="K54" s="547"/>
      <c r="L54" s="490" t="str">
        <f>IF(ＤＡＴＡ!AA50="","",ＤＡＴＡ!AA50)</f>
        <v/>
      </c>
      <c r="M54" s="491"/>
      <c r="N54" s="491"/>
      <c r="O54" s="491"/>
      <c r="P54" s="491"/>
      <c r="Q54" s="491"/>
      <c r="R54" s="491"/>
      <c r="S54" s="491"/>
      <c r="T54" s="491"/>
      <c r="U54" s="492"/>
      <c r="V54" s="364"/>
      <c r="W54" s="364"/>
      <c r="X54" s="324" t="s">
        <v>198</v>
      </c>
      <c r="Y54" s="317" t="str">
        <f>IF(ＤＡＴＡ!AN50="","",ＤＡＴＡ!AN50)</f>
        <v/>
      </c>
      <c r="Z54" s="317"/>
      <c r="AA54" s="317" t="s">
        <v>199</v>
      </c>
      <c r="AB54" s="400"/>
      <c r="AC54" s="400"/>
      <c r="AD54" s="317" t="s">
        <v>200</v>
      </c>
      <c r="AE54" s="360"/>
      <c r="AF54" s="360"/>
      <c r="AG54" s="426" t="s">
        <v>201</v>
      </c>
      <c r="AH54" s="451"/>
      <c r="AI54" s="451"/>
      <c r="AJ54" s="437" t="str">
        <f>IF(ＤＡＴＡ!$D$11="","",(ＤＡＴＡ!$D$11))</f>
        <v/>
      </c>
      <c r="AK54" s="360" t="str">
        <f>IF(ＤＡＴＡ!$D$11="","",(ＤＡＴＡ!$D$11))</f>
        <v/>
      </c>
      <c r="AL54" s="360" t="str">
        <f>IF(ＤＡＴＡ!$D$11="","",(ＤＡＴＡ!$D$11))</f>
        <v/>
      </c>
      <c r="AM54" s="360" t="str">
        <f>IF(ＤＡＴＡ!$D$11="","",(ＤＡＴＡ!$D$11))</f>
        <v/>
      </c>
      <c r="AN54" s="360" t="str">
        <f>IF(ＤＡＴＡ!$D$11="","",(ＤＡＴＡ!$D$11))</f>
        <v/>
      </c>
      <c r="AO54" s="360" t="str">
        <f>IF(ＤＡＴＡ!$D$11="","",(ＤＡＴＡ!$D$11))</f>
        <v/>
      </c>
      <c r="AP54" s="360" t="str">
        <f>IF(ＤＡＴＡ!$D$11="","",(ＤＡＴＡ!$D$11))</f>
        <v/>
      </c>
      <c r="AQ54" s="405" t="str">
        <f>IF(ＤＡＴＡ!$D$11="","",(ＤＡＴＡ!$D$11))</f>
        <v/>
      </c>
      <c r="AR54" s="437" t="str">
        <f>IF(ＤＡＴＡ!$D$11="","",(ＤＡＴＡ!$D$11))</f>
        <v/>
      </c>
      <c r="AS54" s="360" t="str">
        <f>IF(ＤＡＴＡ!$D$11="","",(ＤＡＴＡ!$D$11))</f>
        <v/>
      </c>
      <c r="AT54" s="360" t="str">
        <f>IF(ＤＡＴＡ!$D$11="","",(ＤＡＴＡ!$D$11))</f>
        <v/>
      </c>
      <c r="AU54" s="405" t="str">
        <f>IF(ＤＡＴＡ!$D$11="","",(ＤＡＴＡ!$D$11))</f>
        <v/>
      </c>
      <c r="AV54" s="437"/>
      <c r="AW54" s="360"/>
      <c r="AX54" s="10"/>
      <c r="AZ54" s="16">
        <v>31</v>
      </c>
    </row>
    <row r="55" spans="2:52" ht="10.5" customHeight="1" x14ac:dyDescent="0.15">
      <c r="B55" s="539"/>
      <c r="C55" s="540"/>
      <c r="D55" s="547"/>
      <c r="E55" s="547"/>
      <c r="F55" s="547"/>
      <c r="G55" s="547"/>
      <c r="H55" s="547"/>
      <c r="I55" s="547"/>
      <c r="J55" s="547"/>
      <c r="K55" s="547"/>
      <c r="L55" s="438"/>
      <c r="M55" s="439"/>
      <c r="N55" s="439"/>
      <c r="O55" s="439"/>
      <c r="P55" s="439"/>
      <c r="Q55" s="439"/>
      <c r="R55" s="439"/>
      <c r="S55" s="439"/>
      <c r="T55" s="439"/>
      <c r="U55" s="440"/>
      <c r="V55" s="364"/>
      <c r="W55" s="364"/>
      <c r="X55" s="325"/>
      <c r="Y55" s="318"/>
      <c r="Z55" s="318"/>
      <c r="AA55" s="318"/>
      <c r="AB55" s="401"/>
      <c r="AC55" s="401"/>
      <c r="AD55" s="318"/>
      <c r="AE55" s="407"/>
      <c r="AF55" s="407"/>
      <c r="AG55" s="427"/>
      <c r="AH55" s="451"/>
      <c r="AI55" s="451"/>
      <c r="AJ55" s="438" t="str">
        <f>IF(ＤＡＴＡ!$D$11="","",(ＤＡＴＡ!$D$11))</f>
        <v/>
      </c>
      <c r="AK55" s="439" t="str">
        <f>IF(ＤＡＴＡ!$D$11="","",(ＤＡＴＡ!$D$11))</f>
        <v/>
      </c>
      <c r="AL55" s="439" t="str">
        <f>IF(ＤＡＴＡ!$D$11="","",(ＤＡＴＡ!$D$11))</f>
        <v/>
      </c>
      <c r="AM55" s="439" t="str">
        <f>IF(ＤＡＴＡ!$D$11="","",(ＤＡＴＡ!$D$11))</f>
        <v/>
      </c>
      <c r="AN55" s="439" t="str">
        <f>IF(ＤＡＴＡ!$D$11="","",(ＤＡＴＡ!$D$11))</f>
        <v/>
      </c>
      <c r="AO55" s="439" t="str">
        <f>IF(ＤＡＴＡ!$D$11="","",(ＤＡＴＡ!$D$11))</f>
        <v/>
      </c>
      <c r="AP55" s="439" t="str">
        <f>IF(ＤＡＴＡ!$D$11="","",(ＤＡＴＡ!$D$11))</f>
        <v/>
      </c>
      <c r="AQ55" s="440" t="str">
        <f>IF(ＤＡＴＡ!$D$11="","",(ＤＡＴＡ!$D$11))</f>
        <v/>
      </c>
      <c r="AR55" s="438" t="str">
        <f>IF(ＤＡＴＡ!$D$11="","",(ＤＡＴＡ!$D$11))</f>
        <v/>
      </c>
      <c r="AS55" s="439" t="str">
        <f>IF(ＤＡＴＡ!$D$11="","",(ＤＡＴＡ!$D$11))</f>
        <v/>
      </c>
      <c r="AT55" s="439" t="str">
        <f>IF(ＤＡＴＡ!$D$11="","",(ＤＡＴＡ!$D$11))</f>
        <v/>
      </c>
      <c r="AU55" s="440" t="str">
        <f>IF(ＤＡＴＡ!$D$11="","",(ＤＡＴＡ!$D$11))</f>
        <v/>
      </c>
      <c r="AV55" s="437"/>
      <c r="AW55" s="360"/>
      <c r="AX55" s="10"/>
      <c r="AZ55" s="12">
        <v>14</v>
      </c>
    </row>
    <row r="56" spans="2:52" ht="12" customHeight="1" x14ac:dyDescent="0.15">
      <c r="B56" s="17"/>
      <c r="C56" s="17"/>
      <c r="D56" s="17"/>
      <c r="E56" s="17"/>
      <c r="F56" s="17"/>
      <c r="G56" s="17"/>
      <c r="H56" s="17"/>
      <c r="I56" s="17"/>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437"/>
      <c r="AW56" s="360"/>
      <c r="AX56" s="10"/>
      <c r="AZ56" s="12">
        <v>15</v>
      </c>
    </row>
    <row r="57" spans="2:52" ht="18.75" customHeight="1" x14ac:dyDescent="0.15">
      <c r="B57" s="499" t="s">
        <v>27</v>
      </c>
      <c r="C57" s="499"/>
      <c r="D57" s="499"/>
      <c r="E57" s="499"/>
      <c r="F57" s="499"/>
      <c r="G57" s="499"/>
      <c r="H57" s="499"/>
      <c r="I57" s="499"/>
      <c r="J57" s="499"/>
      <c r="K57" s="499"/>
      <c r="L57" s="499"/>
      <c r="M57" s="499"/>
      <c r="N57" s="499"/>
      <c r="O57" s="499"/>
      <c r="P57" s="499"/>
      <c r="Q57" s="499"/>
      <c r="R57" s="499"/>
      <c r="S57" s="499"/>
      <c r="T57" s="499"/>
      <c r="U57" s="499"/>
      <c r="V57" s="18"/>
      <c r="W57" s="18"/>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437"/>
      <c r="AW57" s="360"/>
      <c r="AX57" s="10"/>
      <c r="AZ57" s="12">
        <v>16</v>
      </c>
    </row>
    <row r="58" spans="2:52" ht="18.75" customHeight="1" x14ac:dyDescent="0.15">
      <c r="C58" s="415" t="s">
        <v>28</v>
      </c>
      <c r="D58" s="415"/>
      <c r="E58" s="415"/>
      <c r="F58" s="415"/>
      <c r="G58" s="415"/>
      <c r="H58" s="415"/>
      <c r="I58" s="415"/>
      <c r="J58" s="415"/>
      <c r="K58" s="415"/>
      <c r="L58" s="415"/>
      <c r="M58" s="415"/>
      <c r="N58" s="415"/>
      <c r="O58" s="415"/>
      <c r="P58" s="415"/>
      <c r="Q58" s="415"/>
      <c r="R58" s="415"/>
      <c r="S58" s="415"/>
      <c r="T58" s="415"/>
      <c r="U58" s="415"/>
      <c r="V58" s="415"/>
      <c r="W58" s="415"/>
      <c r="X58" s="415"/>
      <c r="Y58" s="415"/>
      <c r="Z58" s="415"/>
      <c r="AA58" s="415"/>
      <c r="AB58" s="415"/>
      <c r="AC58" s="415"/>
      <c r="AD58" s="415"/>
      <c r="AE58" s="415"/>
      <c r="AF58" s="415"/>
      <c r="AG58" s="415"/>
      <c r="AH58" s="415"/>
      <c r="AI58" s="415"/>
      <c r="AJ58" s="415"/>
      <c r="AK58" s="415"/>
      <c r="AL58" s="415"/>
      <c r="AM58" s="415"/>
      <c r="AN58" s="415"/>
      <c r="AO58" s="415"/>
      <c r="AP58" s="415"/>
      <c r="AQ58" s="415"/>
      <c r="AR58" s="415"/>
      <c r="AS58" s="415"/>
      <c r="AT58" s="415"/>
      <c r="AU58" s="415"/>
      <c r="AV58" s="437"/>
      <c r="AW58" s="360"/>
      <c r="AX58" s="10"/>
      <c r="AZ58" s="12">
        <v>17</v>
      </c>
    </row>
    <row r="59" spans="2:52" ht="11.25" customHeight="1" x14ac:dyDescent="0.15">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437"/>
      <c r="AW59" s="360"/>
      <c r="AX59" s="10"/>
      <c r="AZ59" s="12">
        <v>18</v>
      </c>
    </row>
    <row r="60" spans="2:52" ht="18.75" customHeight="1" x14ac:dyDescent="0.15">
      <c r="B60" s="10"/>
      <c r="C60" s="400" t="str">
        <f>ＤＡＴＡ!D3</f>
        <v>令和4年</v>
      </c>
      <c r="D60" s="400"/>
      <c r="E60" s="400"/>
      <c r="F60" s="400"/>
      <c r="G60" s="400"/>
      <c r="H60" s="528">
        <v>5</v>
      </c>
      <c r="I60" s="528"/>
      <c r="J60" s="400" t="s">
        <v>25</v>
      </c>
      <c r="K60" s="400"/>
      <c r="L60" s="529"/>
      <c r="M60" s="529"/>
      <c r="N60" s="400" t="s">
        <v>26</v>
      </c>
      <c r="O60" s="400"/>
      <c r="P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437"/>
      <c r="AW60" s="360"/>
      <c r="AX60" s="10"/>
      <c r="AZ60" s="12">
        <v>19</v>
      </c>
    </row>
    <row r="61" spans="2:52" ht="18.75" customHeight="1" x14ac:dyDescent="0.15">
      <c r="B61" s="10"/>
      <c r="C61" s="10"/>
      <c r="D61" s="10"/>
      <c r="E61" s="10"/>
      <c r="F61" s="10"/>
      <c r="G61" s="10"/>
      <c r="H61" s="10"/>
      <c r="I61" s="10"/>
      <c r="J61" s="10"/>
      <c r="K61" s="10"/>
      <c r="L61" s="527" t="str">
        <f>IF(ＤＡＴＡ!$D$9="","",(ＤＡＴＡ!$D$9))</f>
        <v/>
      </c>
      <c r="M61" s="527" t="str">
        <f>IF(ＤＡＴＡ!$D$9="","",(ＤＡＴＡ!$D$9)&amp;"高等学校")</f>
        <v/>
      </c>
      <c r="N61" s="527" t="str">
        <f>IF(ＤＡＴＡ!$D$9="","",(ＤＡＴＡ!$D$9)&amp;"高等学校")</f>
        <v/>
      </c>
      <c r="O61" s="527" t="str">
        <f>IF(ＤＡＴＡ!$D$9="","",(ＤＡＴＡ!$D$9)&amp;"高等学校")</f>
        <v/>
      </c>
      <c r="P61" s="527" t="str">
        <f>IF(ＤＡＴＡ!$D$9="","",(ＤＡＴＡ!$D$9)&amp;"高等学校")</f>
        <v/>
      </c>
      <c r="Q61" s="527" t="str">
        <f>IF(ＤＡＴＡ!$D$9="","",(ＤＡＴＡ!$D$9)&amp;"高等学校")</f>
        <v/>
      </c>
      <c r="R61" s="527" t="str">
        <f>IF(ＤＡＴＡ!$D$9="","",(ＤＡＴＡ!$D$9)&amp;"高等学校")</f>
        <v/>
      </c>
      <c r="S61" s="527" t="str">
        <f>IF(ＤＡＴＡ!$D$9="","",(ＤＡＴＡ!$D$9)&amp;"高等学校")</f>
        <v/>
      </c>
      <c r="T61" s="527" t="str">
        <f>IF(ＤＡＴＡ!$D$9="","",(ＤＡＴＡ!$D$9)&amp;"高等学校")</f>
        <v/>
      </c>
      <c r="U61" s="527" t="str">
        <f>IF(ＤＡＴＡ!$D$9="","",(ＤＡＴＡ!$D$9)&amp;"高等学校")</f>
        <v/>
      </c>
      <c r="V61" s="527" t="str">
        <f>IF(ＤＡＴＡ!$D$9="","",(ＤＡＴＡ!$D$9)&amp;"高等学校")</f>
        <v/>
      </c>
      <c r="W61" s="527" t="str">
        <f>IF(ＤＡＴＡ!$D$9="","",(ＤＡＴＡ!$D$9)&amp;"高等学校")</f>
        <v/>
      </c>
      <c r="X61" s="400" t="s">
        <v>29</v>
      </c>
      <c r="Y61" s="400"/>
      <c r="Z61" s="400"/>
      <c r="AA61" s="400"/>
      <c r="AB61" s="400"/>
      <c r="AC61" s="527" t="str">
        <f>IF(ＤＡＴＡ!D20="","",ＤＡＴＡ!D20)</f>
        <v/>
      </c>
      <c r="AD61" s="527"/>
      <c r="AE61" s="527"/>
      <c r="AF61" s="527"/>
      <c r="AG61" s="527"/>
      <c r="AH61" s="527"/>
      <c r="AI61" s="527"/>
      <c r="AJ61" s="527"/>
      <c r="AK61" s="527"/>
      <c r="AL61" s="527"/>
      <c r="AM61" s="527"/>
      <c r="AN61" s="527"/>
      <c r="AO61" s="527"/>
      <c r="AP61" s="527"/>
      <c r="AQ61" s="527"/>
      <c r="AR61" s="527"/>
      <c r="AS61" s="400" t="s">
        <v>30</v>
      </c>
      <c r="AT61" s="400"/>
      <c r="AU61" s="10"/>
      <c r="AV61" s="437"/>
      <c r="AW61" s="360"/>
      <c r="AX61" s="10"/>
      <c r="AZ61" s="12">
        <v>20</v>
      </c>
    </row>
    <row r="62" spans="2:52" ht="18.75" customHeight="1" x14ac:dyDescent="0.15">
      <c r="B62" s="10"/>
      <c r="C62" s="10"/>
      <c r="D62" s="10"/>
      <c r="E62" s="10"/>
      <c r="F62" s="10"/>
      <c r="G62" s="10"/>
      <c r="H62" s="10"/>
      <c r="I62" s="10"/>
      <c r="J62" s="10"/>
      <c r="K62" s="10"/>
      <c r="L62" s="10"/>
      <c r="M62" s="10"/>
      <c r="N62" s="10"/>
      <c r="O62" s="10"/>
      <c r="P62" s="10"/>
      <c r="Q62" s="10"/>
      <c r="R62" s="10"/>
      <c r="S62" s="10"/>
      <c r="T62" s="10"/>
      <c r="U62" s="10"/>
      <c r="AC62" s="10"/>
      <c r="AD62" s="10"/>
      <c r="AE62" s="10"/>
      <c r="AF62" s="10"/>
      <c r="AG62" s="10"/>
      <c r="AH62" s="10"/>
      <c r="AI62" s="10"/>
      <c r="AJ62" s="10"/>
      <c r="AK62" s="10"/>
      <c r="AL62" s="10"/>
      <c r="AM62" s="10"/>
      <c r="AN62" s="10"/>
      <c r="AO62" s="10"/>
      <c r="AP62" s="10"/>
      <c r="AQ62" s="10"/>
      <c r="AR62" s="10"/>
      <c r="AS62" s="10"/>
      <c r="AT62" s="10"/>
      <c r="AU62" s="10"/>
      <c r="AV62" s="437"/>
      <c r="AW62" s="360"/>
      <c r="AX62" s="10"/>
      <c r="AZ62" s="12">
        <v>21</v>
      </c>
    </row>
    <row r="63" spans="2:52" ht="18.75" customHeight="1" x14ac:dyDescent="0.15">
      <c r="B63" s="10"/>
      <c r="C63" s="415" t="s">
        <v>31</v>
      </c>
      <c r="D63" s="415"/>
      <c r="E63" s="415"/>
      <c r="F63" s="415"/>
      <c r="G63" s="415"/>
      <c r="H63" s="415"/>
      <c r="I63" s="415"/>
      <c r="J63" s="415"/>
      <c r="K63" s="415"/>
      <c r="L63" s="415"/>
      <c r="M63" s="415"/>
      <c r="N63" s="415"/>
      <c r="O63" s="415"/>
      <c r="P63" s="415"/>
      <c r="Q63" s="415"/>
      <c r="R63" s="415"/>
      <c r="S63" s="415"/>
      <c r="T63" s="415"/>
      <c r="U63" s="415"/>
      <c r="V63" s="415"/>
      <c r="W63" s="415"/>
      <c r="X63" s="415"/>
      <c r="Y63" s="415"/>
      <c r="Z63" s="415"/>
      <c r="AA63" s="415"/>
      <c r="AB63" s="415"/>
      <c r="AC63" s="415"/>
      <c r="AD63" s="415"/>
      <c r="AE63" s="415"/>
      <c r="AF63" s="415"/>
      <c r="AG63" s="415"/>
      <c r="AH63" s="415"/>
      <c r="AI63" s="415"/>
      <c r="AJ63" s="415"/>
      <c r="AK63" s="415"/>
      <c r="AL63" s="415"/>
      <c r="AM63" s="415"/>
      <c r="AN63" s="415"/>
      <c r="AO63" s="415"/>
      <c r="AP63" s="415"/>
      <c r="AQ63" s="415"/>
      <c r="AR63" s="415"/>
      <c r="AS63" s="415"/>
      <c r="AT63" s="415"/>
      <c r="AU63" s="415"/>
      <c r="AV63" s="73"/>
      <c r="AW63" s="71"/>
      <c r="AX63" s="10"/>
      <c r="AZ63" s="12">
        <v>22</v>
      </c>
    </row>
    <row r="64" spans="2:52" ht="18.75" customHeight="1" x14ac:dyDescent="0.15">
      <c r="B64" s="10"/>
      <c r="C64" s="400" t="str">
        <f>ＤＡＴＡ!D3</f>
        <v>令和4年</v>
      </c>
      <c r="D64" s="400"/>
      <c r="E64" s="400"/>
      <c r="F64" s="400"/>
      <c r="G64" s="400"/>
      <c r="H64" s="528">
        <v>5</v>
      </c>
      <c r="I64" s="528"/>
      <c r="J64" s="400" t="s">
        <v>25</v>
      </c>
      <c r="K64" s="400"/>
      <c r="L64" s="529"/>
      <c r="M64" s="529"/>
      <c r="N64" s="400" t="s">
        <v>26</v>
      </c>
      <c r="O64" s="40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73"/>
      <c r="AW64" s="71"/>
      <c r="AX64" s="10"/>
      <c r="AZ64" s="12">
        <v>23</v>
      </c>
    </row>
    <row r="65" spans="2:52" ht="18.75" customHeight="1" x14ac:dyDescent="0.15">
      <c r="B65" s="10"/>
      <c r="C65" s="10"/>
      <c r="D65" s="10"/>
      <c r="E65" s="10"/>
      <c r="F65" s="10"/>
      <c r="G65" s="10"/>
      <c r="H65" s="10"/>
      <c r="I65" s="10"/>
      <c r="J65" s="10"/>
      <c r="K65" s="10"/>
      <c r="L65" s="525" t="str">
        <f>IF(ＤＡＴＡ!$P$6="","",(ＤＡＴＡ!$P$6))</f>
        <v/>
      </c>
      <c r="M65" s="525"/>
      <c r="N65" s="525"/>
      <c r="O65" s="525"/>
      <c r="P65" s="525"/>
      <c r="Q65" s="525"/>
      <c r="R65" s="525"/>
      <c r="S65" s="525"/>
      <c r="T65" s="525"/>
      <c r="U65" s="525"/>
      <c r="V65" s="525"/>
      <c r="W65" s="400" t="s">
        <v>245</v>
      </c>
      <c r="X65" s="400"/>
      <c r="Y65" s="400"/>
      <c r="Z65" s="400"/>
      <c r="AA65" s="400"/>
      <c r="AB65" s="400"/>
      <c r="AC65" s="526"/>
      <c r="AD65" s="526"/>
      <c r="AE65" s="526"/>
      <c r="AF65" s="526"/>
      <c r="AG65" s="526"/>
      <c r="AH65" s="526"/>
      <c r="AI65" s="526"/>
      <c r="AJ65" s="526"/>
      <c r="AK65" s="526"/>
      <c r="AL65" s="526"/>
      <c r="AM65" s="526"/>
      <c r="AN65" s="526"/>
      <c r="AO65" s="526"/>
      <c r="AP65" s="526"/>
      <c r="AQ65" s="526"/>
      <c r="AR65" s="526"/>
      <c r="AS65" s="400" t="s">
        <v>30</v>
      </c>
      <c r="AT65" s="400"/>
      <c r="AU65" s="10"/>
      <c r="AV65" s="73"/>
      <c r="AW65" s="71"/>
      <c r="AX65" s="10"/>
      <c r="AZ65" s="16">
        <v>2002</v>
      </c>
    </row>
    <row r="66" spans="2:52" ht="10.5" customHeight="1" x14ac:dyDescent="0.15">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71"/>
      <c r="AW66" s="71"/>
      <c r="AX66" s="10"/>
      <c r="AZ66" s="16">
        <v>2003</v>
      </c>
    </row>
    <row r="67" spans="2:52" ht="7.5" customHeight="1" x14ac:dyDescent="0.15">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Z67" s="16">
        <v>2004</v>
      </c>
    </row>
    <row r="68" spans="2:52" ht="15" customHeight="1" x14ac:dyDescent="0.15">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Z68" s="16">
        <v>2005</v>
      </c>
    </row>
    <row r="69" spans="2:52" ht="23.25" customHeight="1" x14ac:dyDescent="0.15">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Z69" s="16">
        <v>2006</v>
      </c>
    </row>
    <row r="70" spans="2:52" ht="8.25" customHeight="1" x14ac:dyDescent="0.15">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Z70" s="16">
        <v>2007</v>
      </c>
    </row>
    <row r="71" spans="2:52" ht="15" customHeight="1" x14ac:dyDescent="0.15">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Z71" s="16">
        <v>2008</v>
      </c>
    </row>
    <row r="72" spans="2:52" ht="15" customHeight="1" x14ac:dyDescent="0.15">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Z72" s="16">
        <v>2009</v>
      </c>
    </row>
    <row r="73" spans="2:52" ht="23.25" customHeight="1" x14ac:dyDescent="0.15">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Z73" s="16">
        <v>2010</v>
      </c>
    </row>
    <row r="74" spans="2:52" ht="15" customHeight="1" x14ac:dyDescent="0.15">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Z74" s="16">
        <v>2011</v>
      </c>
    </row>
    <row r="75" spans="2:52" ht="15" customHeight="1" x14ac:dyDescent="0.15">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Z75" s="12" t="s">
        <v>225</v>
      </c>
    </row>
    <row r="76" spans="2:52" ht="22.5" customHeight="1" x14ac:dyDescent="0.15">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Z76" s="12" t="s">
        <v>226</v>
      </c>
    </row>
    <row r="77" spans="2:52" ht="6.75" customHeight="1" x14ac:dyDescent="0.15">
      <c r="AV77" s="10"/>
      <c r="AZ77" s="12" t="s">
        <v>227</v>
      </c>
    </row>
    <row r="78" spans="2:52" ht="15" customHeight="1" x14ac:dyDescent="0.15">
      <c r="AV78" s="10"/>
      <c r="AZ78" s="12" t="s">
        <v>228</v>
      </c>
    </row>
    <row r="79" spans="2:52" ht="15" customHeight="1" x14ac:dyDescent="0.15">
      <c r="AV79" s="10"/>
      <c r="AZ79" s="12" t="s">
        <v>229</v>
      </c>
    </row>
    <row r="80" spans="2:52" ht="15" customHeight="1" x14ac:dyDescent="0.15">
      <c r="AV80" s="10"/>
      <c r="AZ80" s="12" t="s">
        <v>230</v>
      </c>
    </row>
    <row r="81" spans="48:52" ht="13.5" customHeight="1" x14ac:dyDescent="0.15">
      <c r="AV81" s="10"/>
      <c r="AZ81" s="12" t="s">
        <v>231</v>
      </c>
    </row>
    <row r="82" spans="48:52" ht="13.5" customHeight="1" x14ac:dyDescent="0.15">
      <c r="AV82" s="10"/>
      <c r="AZ82" s="12" t="s">
        <v>232</v>
      </c>
    </row>
    <row r="83" spans="48:52" ht="13.5" customHeight="1" x14ac:dyDescent="0.15">
      <c r="AV83" s="10"/>
      <c r="AZ83" s="12" t="s">
        <v>233</v>
      </c>
    </row>
    <row r="84" spans="48:52" ht="13.5" customHeight="1" x14ac:dyDescent="0.15">
      <c r="AV84" s="10"/>
      <c r="AZ84" s="12" t="s">
        <v>240</v>
      </c>
    </row>
    <row r="85" spans="48:52" ht="13.5" customHeight="1" x14ac:dyDescent="0.15">
      <c r="AV85" s="10"/>
    </row>
    <row r="86" spans="48:52" ht="13.5" customHeight="1" x14ac:dyDescent="0.15">
      <c r="AV86" s="10"/>
    </row>
    <row r="87" spans="48:52" ht="13.5" customHeight="1" x14ac:dyDescent="0.15">
      <c r="AV87" s="10"/>
    </row>
    <row r="88" spans="48:52" ht="13.5" customHeight="1" x14ac:dyDescent="0.15"/>
    <row r="89" spans="48:52" ht="13.5" customHeight="1" x14ac:dyDescent="0.15"/>
    <row r="90" spans="48:52" ht="13.5" customHeight="1" x14ac:dyDescent="0.15"/>
    <row r="91" spans="48:52" ht="13.5" customHeight="1" x14ac:dyDescent="0.15"/>
    <row r="92" spans="48:52" ht="11.25" customHeight="1" x14ac:dyDescent="0.15"/>
    <row r="93" spans="48:52" ht="11.25" customHeight="1" x14ac:dyDescent="0.15"/>
    <row r="94" spans="48:52" ht="11.25" customHeight="1" x14ac:dyDescent="0.15"/>
    <row r="95" spans="48:52" ht="11.25" customHeight="1" x14ac:dyDescent="0.15"/>
    <row r="96" spans="48:52" ht="11.25" customHeight="1" x14ac:dyDescent="0.15"/>
    <row r="97" ht="11.25" customHeight="1" x14ac:dyDescent="0.15"/>
    <row r="98" ht="11.25" customHeight="1" x14ac:dyDescent="0.15"/>
    <row r="99" ht="11.25" customHeight="1" x14ac:dyDescent="0.15"/>
    <row r="100" ht="11.25" customHeight="1" x14ac:dyDescent="0.15"/>
    <row r="101" ht="11.25" customHeight="1" x14ac:dyDescent="0.15"/>
    <row r="102" ht="11.25" customHeight="1" x14ac:dyDescent="0.15"/>
    <row r="103" ht="11.25" customHeight="1" x14ac:dyDescent="0.15"/>
    <row r="104" ht="11.25" customHeight="1" x14ac:dyDescent="0.15"/>
    <row r="105" ht="11.25" customHeight="1" x14ac:dyDescent="0.15"/>
    <row r="106" ht="11.25" customHeight="1" x14ac:dyDescent="0.15"/>
    <row r="107" ht="11.25" customHeight="1" x14ac:dyDescent="0.15"/>
    <row r="108" ht="11.25" customHeight="1" x14ac:dyDescent="0.15"/>
  </sheetData>
  <mergeCells count="201">
    <mergeCell ref="D20:K23"/>
    <mergeCell ref="L20:U20"/>
    <mergeCell ref="V20:W23"/>
    <mergeCell ref="X20:AG23"/>
    <mergeCell ref="AG26:AG27"/>
    <mergeCell ref="AG30:AG31"/>
    <mergeCell ref="AJ24:AQ47"/>
    <mergeCell ref="D36:K39"/>
    <mergeCell ref="D40:K43"/>
    <mergeCell ref="Y42:Z43"/>
    <mergeCell ref="AA42:AA43"/>
    <mergeCell ref="AD42:AD43"/>
    <mergeCell ref="V24:W27"/>
    <mergeCell ref="X24:Z25"/>
    <mergeCell ref="Y34:Z35"/>
    <mergeCell ref="AA34:AA35"/>
    <mergeCell ref="AD34:AD35"/>
    <mergeCell ref="L32:U33"/>
    <mergeCell ref="V32:W35"/>
    <mergeCell ref="AD24:AD25"/>
    <mergeCell ref="L26:U27"/>
    <mergeCell ref="X26:X27"/>
    <mergeCell ref="Y26:Z27"/>
    <mergeCell ref="AA26:AA27"/>
    <mergeCell ref="AD26:AD27"/>
    <mergeCell ref="D24:K27"/>
    <mergeCell ref="D28:K31"/>
    <mergeCell ref="L28:U29"/>
    <mergeCell ref="V28:W31"/>
    <mergeCell ref="X28:Z29"/>
    <mergeCell ref="AA28:AA29"/>
    <mergeCell ref="AD28:AD29"/>
    <mergeCell ref="D32:K35"/>
    <mergeCell ref="AA32:AA33"/>
    <mergeCell ref="L34:U35"/>
    <mergeCell ref="X34:X35"/>
    <mergeCell ref="AH28:AI31"/>
    <mergeCell ref="B2:AU2"/>
    <mergeCell ref="B3:AU3"/>
    <mergeCell ref="B4:G6"/>
    <mergeCell ref="H4:Y6"/>
    <mergeCell ref="B7:G7"/>
    <mergeCell ref="H7:Y7"/>
    <mergeCell ref="B8:G10"/>
    <mergeCell ref="H8:Y10"/>
    <mergeCell ref="B11:G11"/>
    <mergeCell ref="H11:Y11"/>
    <mergeCell ref="AD11:AU13"/>
    <mergeCell ref="AK4:AN7"/>
    <mergeCell ref="AD4:AJ7"/>
    <mergeCell ref="B12:G13"/>
    <mergeCell ref="H12:Y13"/>
    <mergeCell ref="Z11:AC13"/>
    <mergeCell ref="Z4:AC7"/>
    <mergeCell ref="AO4:AU7"/>
    <mergeCell ref="Z8:AC10"/>
    <mergeCell ref="AD8:AU10"/>
    <mergeCell ref="B20:C23"/>
    <mergeCell ref="AA24:AA25"/>
    <mergeCell ref="AJ20:AQ23"/>
    <mergeCell ref="AV23:AW26"/>
    <mergeCell ref="L21:U23"/>
    <mergeCell ref="L24:U25"/>
    <mergeCell ref="AH40:AI43"/>
    <mergeCell ref="H15:AU16"/>
    <mergeCell ref="AR24:AU47"/>
    <mergeCell ref="AG42:AG43"/>
    <mergeCell ref="V40:W43"/>
    <mergeCell ref="X40:Z41"/>
    <mergeCell ref="AA40:AA41"/>
    <mergeCell ref="AB40:AC43"/>
    <mergeCell ref="AD40:AD41"/>
    <mergeCell ref="AV39:AW50"/>
    <mergeCell ref="L38:U39"/>
    <mergeCell ref="X38:X39"/>
    <mergeCell ref="Y38:Z39"/>
    <mergeCell ref="AA38:AA39"/>
    <mergeCell ref="AD38:AD39"/>
    <mergeCell ref="AD36:AD37"/>
    <mergeCell ref="AG38:AG39"/>
    <mergeCell ref="AE36:AF39"/>
    <mergeCell ref="AV35:AW38"/>
    <mergeCell ref="AH32:AI35"/>
    <mergeCell ref="AH36:AI39"/>
    <mergeCell ref="B17:G17"/>
    <mergeCell ref="H17:V17"/>
    <mergeCell ref="W17:Y19"/>
    <mergeCell ref="Z17:AI19"/>
    <mergeCell ref="B18:G19"/>
    <mergeCell ref="H18:V19"/>
    <mergeCell ref="AJ17:AU17"/>
    <mergeCell ref="I14:N14"/>
    <mergeCell ref="B14:G16"/>
    <mergeCell ref="O14:AU14"/>
    <mergeCell ref="B24:C39"/>
    <mergeCell ref="B40:C47"/>
    <mergeCell ref="AS18:AU19"/>
    <mergeCell ref="AJ18:AR19"/>
    <mergeCell ref="AR20:AU23"/>
    <mergeCell ref="AH20:AI23"/>
    <mergeCell ref="AH24:AI27"/>
    <mergeCell ref="AD52:AD53"/>
    <mergeCell ref="AV31:AW34"/>
    <mergeCell ref="L30:U31"/>
    <mergeCell ref="X30:X31"/>
    <mergeCell ref="Y30:Z31"/>
    <mergeCell ref="AA30:AA31"/>
    <mergeCell ref="AD30:AD31"/>
    <mergeCell ref="L40:U41"/>
    <mergeCell ref="L42:U43"/>
    <mergeCell ref="AV27:AW30"/>
    <mergeCell ref="L36:U37"/>
    <mergeCell ref="V36:W39"/>
    <mergeCell ref="X36:Z37"/>
    <mergeCell ref="AA36:AA37"/>
    <mergeCell ref="AB36:AC39"/>
    <mergeCell ref="AD32:AD33"/>
    <mergeCell ref="X32:Z33"/>
    <mergeCell ref="AG34:AG35"/>
    <mergeCell ref="X54:X55"/>
    <mergeCell ref="D44:K47"/>
    <mergeCell ref="L44:U45"/>
    <mergeCell ref="V44:W47"/>
    <mergeCell ref="X44:Z45"/>
    <mergeCell ref="AA44:AA45"/>
    <mergeCell ref="AB44:AC47"/>
    <mergeCell ref="D52:K55"/>
    <mergeCell ref="D48:K51"/>
    <mergeCell ref="AD48:AD49"/>
    <mergeCell ref="AG50:AG51"/>
    <mergeCell ref="AE48:AF51"/>
    <mergeCell ref="L48:U49"/>
    <mergeCell ref="V48:W51"/>
    <mergeCell ref="X48:Z49"/>
    <mergeCell ref="AA48:AA49"/>
    <mergeCell ref="AB48:AC51"/>
    <mergeCell ref="AE40:AF43"/>
    <mergeCell ref="X42:X43"/>
    <mergeCell ref="AV55:AW58"/>
    <mergeCell ref="L46:U47"/>
    <mergeCell ref="X46:X47"/>
    <mergeCell ref="Y46:Z47"/>
    <mergeCell ref="AA46:AA47"/>
    <mergeCell ref="AD46:AD47"/>
    <mergeCell ref="AD44:AD45"/>
    <mergeCell ref="AG46:AG47"/>
    <mergeCell ref="AE44:AF47"/>
    <mergeCell ref="AH48:AI51"/>
    <mergeCell ref="AJ48:AQ51"/>
    <mergeCell ref="AR48:AU51"/>
    <mergeCell ref="AH44:AI47"/>
    <mergeCell ref="Y54:Z55"/>
    <mergeCell ref="AA54:AA55"/>
    <mergeCell ref="L64:M64"/>
    <mergeCell ref="N64:O64"/>
    <mergeCell ref="AV59:AW62"/>
    <mergeCell ref="L50:U51"/>
    <mergeCell ref="X50:X51"/>
    <mergeCell ref="Y50:Z51"/>
    <mergeCell ref="AA50:AA51"/>
    <mergeCell ref="AD50:AD51"/>
    <mergeCell ref="AJ52:AQ55"/>
    <mergeCell ref="AR52:AU55"/>
    <mergeCell ref="AV51:AW54"/>
    <mergeCell ref="C58:AU58"/>
    <mergeCell ref="B48:C51"/>
    <mergeCell ref="B52:C55"/>
    <mergeCell ref="B57:U57"/>
    <mergeCell ref="AH52:AI55"/>
    <mergeCell ref="L52:U53"/>
    <mergeCell ref="V52:W55"/>
    <mergeCell ref="X52:Z53"/>
    <mergeCell ref="AA52:AA53"/>
    <mergeCell ref="AB52:AC55"/>
    <mergeCell ref="AD54:AD55"/>
    <mergeCell ref="AE52:AF55"/>
    <mergeCell ref="AG54:AG55"/>
    <mergeCell ref="L65:V65"/>
    <mergeCell ref="W65:AB65"/>
    <mergeCell ref="AC65:AR65"/>
    <mergeCell ref="AS65:AT65"/>
    <mergeCell ref="AB24:AC27"/>
    <mergeCell ref="AE24:AF27"/>
    <mergeCell ref="AB28:AC31"/>
    <mergeCell ref="AE28:AF31"/>
    <mergeCell ref="AB32:AC35"/>
    <mergeCell ref="AE32:AF35"/>
    <mergeCell ref="L61:W61"/>
    <mergeCell ref="X61:AB61"/>
    <mergeCell ref="AC61:AR61"/>
    <mergeCell ref="AS61:AT61"/>
    <mergeCell ref="C63:AU63"/>
    <mergeCell ref="C64:G64"/>
    <mergeCell ref="H64:I64"/>
    <mergeCell ref="J64:K64"/>
    <mergeCell ref="C60:G60"/>
    <mergeCell ref="H60:I60"/>
    <mergeCell ref="J60:K60"/>
    <mergeCell ref="L60:M60"/>
    <mergeCell ref="N60:O60"/>
    <mergeCell ref="L54:U55"/>
  </mergeCells>
  <phoneticPr fontId="2" type="Hiragana"/>
  <dataValidations count="2">
    <dataValidation type="list" allowBlank="1" showInputMessage="1" showErrorMessage="1" sqref="L60:M60 L64:M64" xr:uid="{00000000-0002-0000-0300-000001000000}">
      <formula1>$AZ$24:$AZ$54</formula1>
    </dataValidation>
    <dataValidation type="list" allowBlank="1" showInputMessage="1" showErrorMessage="1" sqref="H60:I60 H64:I64" xr:uid="{00000000-0002-0000-0300-000002000000}">
      <formula1>$AZ$12:$AZ$22</formula1>
    </dataValidation>
  </dataValidations>
  <pageMargins left="0.39370078740157483" right="0.19685039370078741" top="0.39370078740157483"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A124"/>
  <sheetViews>
    <sheetView topLeftCell="A55" zoomScaleNormal="100" workbookViewId="0">
      <selection activeCell="O84" sqref="O84"/>
    </sheetView>
  </sheetViews>
  <sheetFormatPr defaultColWidth="9" defaultRowHeight="13.5" x14ac:dyDescent="0.15"/>
  <cols>
    <col min="1" max="1" width="3.875" style="1" customWidth="1"/>
    <col min="2" max="50" width="2.125" style="3" customWidth="1"/>
    <col min="51" max="51" width="9" style="3"/>
    <col min="52" max="52" width="7.125" style="3" hidden="1" customWidth="1"/>
    <col min="53" max="16384" width="9" style="3"/>
  </cols>
  <sheetData>
    <row r="1" spans="2:53" s="1" customFormat="1" ht="3" customHeight="1" x14ac:dyDescent="0.15"/>
    <row r="2" spans="2:53" ht="17.25" customHeight="1" x14ac:dyDescent="0.15">
      <c r="B2" s="431" t="str">
        <f>IF(ＤＡＴＡ!$D$4="","",ＤＡＴＡ!$D$4)</f>
        <v>第69回　東海高等学校総合体育大会</v>
      </c>
      <c r="C2" s="431" t="str">
        <f>IF(ＤＡＴＡ!$D$4="","",ＤＡＴＡ!$D$4)</f>
        <v>第69回　東海高等学校総合体育大会</v>
      </c>
      <c r="D2" s="431" t="str">
        <f>IF(ＤＡＴＡ!$D$4="","",ＤＡＴＡ!$D$4)</f>
        <v>第69回　東海高等学校総合体育大会</v>
      </c>
      <c r="E2" s="431" t="str">
        <f>IF(ＤＡＴＡ!$D$4="","",ＤＡＴＡ!$D$4)</f>
        <v>第69回　東海高等学校総合体育大会</v>
      </c>
      <c r="F2" s="431" t="str">
        <f>IF(ＤＡＴＡ!$D$4="","",ＤＡＴＡ!$D$4)</f>
        <v>第69回　東海高等学校総合体育大会</v>
      </c>
      <c r="G2" s="431" t="str">
        <f>IF(ＤＡＴＡ!$D$4="","",ＤＡＴＡ!$D$4)</f>
        <v>第69回　東海高等学校総合体育大会</v>
      </c>
      <c r="H2" s="431" t="str">
        <f>IF(ＤＡＴＡ!$D$4="","",ＤＡＴＡ!$D$4)</f>
        <v>第69回　東海高等学校総合体育大会</v>
      </c>
      <c r="I2" s="431" t="str">
        <f>IF(ＤＡＴＡ!$D$4="","",ＤＡＴＡ!$D$4)</f>
        <v>第69回　東海高等学校総合体育大会</v>
      </c>
      <c r="J2" s="431" t="str">
        <f>IF(ＤＡＴＡ!$D$4="","",ＤＡＴＡ!$D$4)</f>
        <v>第69回　東海高等学校総合体育大会</v>
      </c>
      <c r="K2" s="431" t="str">
        <f>IF(ＤＡＴＡ!$D$4="","",ＤＡＴＡ!$D$4)</f>
        <v>第69回　東海高等学校総合体育大会</v>
      </c>
      <c r="L2" s="431" t="str">
        <f>IF(ＤＡＴＡ!$D$4="","",ＤＡＴＡ!$D$4)</f>
        <v>第69回　東海高等学校総合体育大会</v>
      </c>
      <c r="M2" s="431" t="str">
        <f>IF(ＤＡＴＡ!$D$4="","",ＤＡＴＡ!$D$4)</f>
        <v>第69回　東海高等学校総合体育大会</v>
      </c>
      <c r="N2" s="431" t="str">
        <f>IF(ＤＡＴＡ!$D$4="","",ＤＡＴＡ!$D$4)</f>
        <v>第69回　東海高等学校総合体育大会</v>
      </c>
      <c r="O2" s="431" t="str">
        <f>IF(ＤＡＴＡ!$D$4="","",ＤＡＴＡ!$D$4)</f>
        <v>第69回　東海高等学校総合体育大会</v>
      </c>
      <c r="P2" s="431" t="str">
        <f>IF(ＤＡＴＡ!$D$4="","",ＤＡＴＡ!$D$4)</f>
        <v>第69回　東海高等学校総合体育大会</v>
      </c>
      <c r="Q2" s="431" t="str">
        <f>IF(ＤＡＴＡ!$D$4="","",ＤＡＴＡ!$D$4)</f>
        <v>第69回　東海高等学校総合体育大会</v>
      </c>
      <c r="R2" s="431" t="str">
        <f>IF(ＤＡＴＡ!$D$4="","",ＤＡＴＡ!$D$4)</f>
        <v>第69回　東海高等学校総合体育大会</v>
      </c>
      <c r="S2" s="431" t="str">
        <f>IF(ＤＡＴＡ!$D$4="","",ＤＡＴＡ!$D$4)</f>
        <v>第69回　東海高等学校総合体育大会</v>
      </c>
      <c r="T2" s="431" t="str">
        <f>IF(ＤＡＴＡ!$D$4="","",ＤＡＴＡ!$D$4)</f>
        <v>第69回　東海高等学校総合体育大会</v>
      </c>
      <c r="U2" s="431" t="str">
        <f>IF(ＤＡＴＡ!$D$4="","",ＤＡＴＡ!$D$4)</f>
        <v>第69回　東海高等学校総合体育大会</v>
      </c>
      <c r="V2" s="431" t="str">
        <f>IF(ＤＡＴＡ!$D$4="","",ＤＡＴＡ!$D$4)</f>
        <v>第69回　東海高等学校総合体育大会</v>
      </c>
      <c r="W2" s="431" t="str">
        <f>IF(ＤＡＴＡ!$D$4="","",ＤＡＴＡ!$D$4)</f>
        <v>第69回　東海高等学校総合体育大会</v>
      </c>
      <c r="X2" s="431" t="str">
        <f>IF(ＤＡＴＡ!$D$4="","",ＤＡＴＡ!$D$4)</f>
        <v>第69回　東海高等学校総合体育大会</v>
      </c>
      <c r="Y2" s="431" t="str">
        <f>IF(ＤＡＴＡ!$D$4="","",ＤＡＴＡ!$D$4)</f>
        <v>第69回　東海高等学校総合体育大会</v>
      </c>
      <c r="Z2" s="431" t="str">
        <f>IF(ＤＡＴＡ!$D$4="","",ＤＡＴＡ!$D$4)</f>
        <v>第69回　東海高等学校総合体育大会</v>
      </c>
      <c r="AA2" s="431" t="str">
        <f>IF(ＤＡＴＡ!$D$4="","",ＤＡＴＡ!$D$4)</f>
        <v>第69回　東海高等学校総合体育大会</v>
      </c>
      <c r="AB2" s="431" t="str">
        <f>IF(ＤＡＴＡ!$D$4="","",ＤＡＴＡ!$D$4)</f>
        <v>第69回　東海高等学校総合体育大会</v>
      </c>
      <c r="AC2" s="431" t="str">
        <f>IF(ＤＡＴＡ!$D$4="","",ＤＡＴＡ!$D$4)</f>
        <v>第69回　東海高等学校総合体育大会</v>
      </c>
      <c r="AD2" s="431" t="str">
        <f>IF(ＤＡＴＡ!$D$4="","",ＤＡＴＡ!$D$4)</f>
        <v>第69回　東海高等学校総合体育大会</v>
      </c>
      <c r="AE2" s="431" t="str">
        <f>IF(ＤＡＴＡ!$D$4="","",ＤＡＴＡ!$D$4)</f>
        <v>第69回　東海高等学校総合体育大会</v>
      </c>
      <c r="AF2" s="431" t="str">
        <f>IF(ＤＡＴＡ!$D$4="","",ＤＡＴＡ!$D$4)</f>
        <v>第69回　東海高等学校総合体育大会</v>
      </c>
      <c r="AG2" s="431" t="str">
        <f>IF(ＤＡＴＡ!$D$4="","",ＤＡＴＡ!$D$4)</f>
        <v>第69回　東海高等学校総合体育大会</v>
      </c>
      <c r="AH2" s="431" t="str">
        <f>IF(ＤＡＴＡ!$D$4="","",ＤＡＴＡ!$D$4)</f>
        <v>第69回　東海高等学校総合体育大会</v>
      </c>
      <c r="AI2" s="431" t="str">
        <f>IF(ＤＡＴＡ!$D$4="","",ＤＡＴＡ!$D$4)</f>
        <v>第69回　東海高等学校総合体育大会</v>
      </c>
      <c r="AJ2" s="431" t="str">
        <f>IF(ＤＡＴＡ!$D$4="","",ＤＡＴＡ!$D$4)</f>
        <v>第69回　東海高等学校総合体育大会</v>
      </c>
      <c r="AK2" s="431" t="str">
        <f>IF(ＤＡＴＡ!$D$4="","",ＤＡＴＡ!$D$4)</f>
        <v>第69回　東海高等学校総合体育大会</v>
      </c>
      <c r="AL2" s="431" t="str">
        <f>IF(ＤＡＴＡ!$D$4="","",ＤＡＴＡ!$D$4)</f>
        <v>第69回　東海高等学校総合体育大会</v>
      </c>
      <c r="AM2" s="431" t="str">
        <f>IF(ＤＡＴＡ!$D$4="","",ＤＡＴＡ!$D$4)</f>
        <v>第69回　東海高等学校総合体育大会</v>
      </c>
      <c r="AN2" s="431" t="str">
        <f>IF(ＤＡＴＡ!$D$4="","",ＤＡＴＡ!$D$4)</f>
        <v>第69回　東海高等学校総合体育大会</v>
      </c>
      <c r="AO2" s="431" t="str">
        <f>IF(ＤＡＴＡ!$D$4="","",ＤＡＴＡ!$D$4)</f>
        <v>第69回　東海高等学校総合体育大会</v>
      </c>
      <c r="AP2" s="431" t="str">
        <f>IF(ＤＡＴＡ!$D$4="","",ＤＡＴＡ!$D$4)</f>
        <v>第69回　東海高等学校総合体育大会</v>
      </c>
      <c r="AQ2" s="431" t="str">
        <f>IF(ＤＡＴＡ!$D$4="","",ＤＡＴＡ!$D$4)</f>
        <v>第69回　東海高等学校総合体育大会</v>
      </c>
      <c r="AR2" s="431" t="str">
        <f>IF(ＤＡＴＡ!$D$4="","",ＤＡＴＡ!$D$4)</f>
        <v>第69回　東海高等学校総合体育大会</v>
      </c>
      <c r="AS2" s="431" t="str">
        <f>IF(ＤＡＴＡ!$D$4="","",ＤＡＴＡ!$D$4)</f>
        <v>第69回　東海高等学校総合体育大会</v>
      </c>
      <c r="AT2" s="431" t="str">
        <f>IF(ＤＡＴＡ!$D$4="","",ＤＡＴＡ!$D$4)</f>
        <v>第69回　東海高等学校総合体育大会</v>
      </c>
      <c r="AU2" s="431" t="str">
        <f>IF(ＤＡＴＡ!$D$4="","",ＤＡＴＡ!$D$4)</f>
        <v>第69回　東海高等学校総合体育大会</v>
      </c>
      <c r="AV2" s="2"/>
    </row>
    <row r="3" spans="2:53" ht="25.5" customHeight="1" x14ac:dyDescent="0.15">
      <c r="B3" s="597" t="s">
        <v>142</v>
      </c>
      <c r="C3" s="597"/>
      <c r="D3" s="597"/>
      <c r="E3" s="597"/>
      <c r="F3" s="597"/>
      <c r="G3" s="597"/>
      <c r="H3" s="597"/>
      <c r="I3" s="597"/>
      <c r="J3" s="597"/>
      <c r="K3" s="597"/>
      <c r="L3" s="597"/>
      <c r="M3" s="597"/>
      <c r="N3" s="597"/>
      <c r="O3" s="597"/>
      <c r="P3" s="597"/>
      <c r="Q3" s="597"/>
      <c r="R3" s="597"/>
      <c r="S3" s="597"/>
      <c r="T3" s="597"/>
      <c r="U3" s="597"/>
      <c r="V3" s="597"/>
      <c r="W3" s="597"/>
      <c r="X3" s="597"/>
      <c r="Y3" s="597"/>
      <c r="Z3" s="597"/>
      <c r="AA3" s="597"/>
      <c r="AB3" s="597"/>
      <c r="AC3" s="597"/>
      <c r="AD3" s="597"/>
      <c r="AE3" s="597"/>
      <c r="AF3" s="597"/>
      <c r="AG3" s="597"/>
      <c r="AH3" s="597"/>
      <c r="AI3" s="597"/>
      <c r="AJ3" s="597"/>
      <c r="AK3" s="597"/>
      <c r="AL3" s="597"/>
      <c r="AM3" s="597"/>
      <c r="AN3" s="597"/>
      <c r="AO3" s="597"/>
      <c r="AP3" s="597"/>
      <c r="AQ3" s="597"/>
      <c r="AR3" s="597"/>
      <c r="AS3" s="597"/>
      <c r="AT3" s="597"/>
      <c r="AU3" s="597"/>
      <c r="AV3" s="4"/>
      <c r="AY3" s="5"/>
    </row>
    <row r="4" spans="2:53" ht="12.75" customHeight="1" x14ac:dyDescent="0.15">
      <c r="B4" s="393" t="s">
        <v>0</v>
      </c>
      <c r="C4" s="399"/>
      <c r="D4" s="399"/>
      <c r="E4" s="399"/>
      <c r="F4" s="399"/>
      <c r="G4" s="394"/>
      <c r="H4" s="598" t="str">
        <f>IF(ＤＡＴＡ!P6="","",ＤＡＴＡ!P6)</f>
        <v/>
      </c>
      <c r="I4" s="598"/>
      <c r="J4" s="598"/>
      <c r="K4" s="598"/>
      <c r="L4" s="598"/>
      <c r="M4" s="598"/>
      <c r="N4" s="598"/>
      <c r="O4" s="598"/>
      <c r="P4" s="598"/>
      <c r="Q4" s="598"/>
      <c r="R4" s="598"/>
      <c r="S4" s="598"/>
      <c r="T4" s="598"/>
      <c r="U4" s="598"/>
      <c r="V4" s="598"/>
      <c r="W4" s="598"/>
      <c r="X4" s="598"/>
      <c r="Y4" s="598"/>
      <c r="Z4" s="507" t="s">
        <v>218</v>
      </c>
      <c r="AA4" s="508"/>
      <c r="AB4" s="508"/>
      <c r="AC4" s="509"/>
      <c r="AD4" s="417" t="s">
        <v>219</v>
      </c>
      <c r="AE4" s="418"/>
      <c r="AF4" s="418"/>
      <c r="AG4" s="418"/>
      <c r="AH4" s="418"/>
      <c r="AI4" s="418"/>
      <c r="AJ4" s="419"/>
      <c r="AK4" s="489" t="s">
        <v>211</v>
      </c>
      <c r="AL4" s="489"/>
      <c r="AM4" s="489"/>
      <c r="AN4" s="489"/>
      <c r="AO4" s="508" t="str">
        <f>IF(ＤＡＴＡ!AM6="","",ＤＡＴＡ!AM6)</f>
        <v/>
      </c>
      <c r="AP4" s="508"/>
      <c r="AQ4" s="508"/>
      <c r="AR4" s="508"/>
      <c r="AS4" s="508"/>
      <c r="AT4" s="508"/>
      <c r="AU4" s="509"/>
      <c r="AV4" s="10"/>
      <c r="AZ4" s="76" t="s">
        <v>2</v>
      </c>
      <c r="BA4" s="3" t="s">
        <v>3</v>
      </c>
    </row>
    <row r="5" spans="2:53" ht="12.75" customHeight="1" x14ac:dyDescent="0.15">
      <c r="B5" s="395"/>
      <c r="C5" s="400"/>
      <c r="D5" s="400"/>
      <c r="E5" s="400"/>
      <c r="F5" s="400"/>
      <c r="G5" s="396"/>
      <c r="H5" s="598"/>
      <c r="I5" s="598"/>
      <c r="J5" s="598"/>
      <c r="K5" s="598"/>
      <c r="L5" s="598"/>
      <c r="M5" s="598"/>
      <c r="N5" s="598"/>
      <c r="O5" s="598"/>
      <c r="P5" s="598"/>
      <c r="Q5" s="598"/>
      <c r="R5" s="598"/>
      <c r="S5" s="598"/>
      <c r="T5" s="598"/>
      <c r="U5" s="598"/>
      <c r="V5" s="598"/>
      <c r="W5" s="598"/>
      <c r="X5" s="598"/>
      <c r="Y5" s="598"/>
      <c r="Z5" s="510"/>
      <c r="AA5" s="400"/>
      <c r="AB5" s="400"/>
      <c r="AC5" s="396"/>
      <c r="AD5" s="420"/>
      <c r="AE5" s="421"/>
      <c r="AF5" s="421"/>
      <c r="AG5" s="421"/>
      <c r="AH5" s="421"/>
      <c r="AI5" s="421"/>
      <c r="AJ5" s="422"/>
      <c r="AK5" s="489"/>
      <c r="AL5" s="489"/>
      <c r="AM5" s="489"/>
      <c r="AN5" s="489"/>
      <c r="AO5" s="400"/>
      <c r="AP5" s="400"/>
      <c r="AQ5" s="400"/>
      <c r="AR5" s="400"/>
      <c r="AS5" s="400"/>
      <c r="AT5" s="400"/>
      <c r="AU5" s="396"/>
      <c r="AV5" s="10"/>
      <c r="AZ5" s="12" t="s">
        <v>4</v>
      </c>
    </row>
    <row r="6" spans="2:53" ht="12.75" customHeight="1" x14ac:dyDescent="0.15">
      <c r="B6" s="397"/>
      <c r="C6" s="401"/>
      <c r="D6" s="401"/>
      <c r="E6" s="401"/>
      <c r="F6" s="401"/>
      <c r="G6" s="398"/>
      <c r="H6" s="598"/>
      <c r="I6" s="598"/>
      <c r="J6" s="598"/>
      <c r="K6" s="598"/>
      <c r="L6" s="598"/>
      <c r="M6" s="598"/>
      <c r="N6" s="598"/>
      <c r="O6" s="598"/>
      <c r="P6" s="598"/>
      <c r="Q6" s="598"/>
      <c r="R6" s="598"/>
      <c r="S6" s="598"/>
      <c r="T6" s="598"/>
      <c r="U6" s="598"/>
      <c r="V6" s="598"/>
      <c r="W6" s="598"/>
      <c r="X6" s="598"/>
      <c r="Y6" s="598"/>
      <c r="Z6" s="510"/>
      <c r="AA6" s="400"/>
      <c r="AB6" s="400"/>
      <c r="AC6" s="396"/>
      <c r="AD6" s="420"/>
      <c r="AE6" s="421"/>
      <c r="AF6" s="421"/>
      <c r="AG6" s="421"/>
      <c r="AH6" s="421"/>
      <c r="AI6" s="421"/>
      <c r="AJ6" s="422"/>
      <c r="AK6" s="489"/>
      <c r="AL6" s="489"/>
      <c r="AM6" s="489"/>
      <c r="AN6" s="489"/>
      <c r="AO6" s="400"/>
      <c r="AP6" s="400"/>
      <c r="AQ6" s="400"/>
      <c r="AR6" s="400"/>
      <c r="AS6" s="400"/>
      <c r="AT6" s="400"/>
      <c r="AU6" s="396"/>
      <c r="AV6" s="10"/>
      <c r="AZ6" s="12" t="s">
        <v>5</v>
      </c>
    </row>
    <row r="7" spans="2:53" ht="12.75" customHeight="1" x14ac:dyDescent="0.15">
      <c r="B7" s="567" t="s">
        <v>6</v>
      </c>
      <c r="C7" s="516"/>
      <c r="D7" s="516"/>
      <c r="E7" s="516"/>
      <c r="F7" s="516"/>
      <c r="G7" s="517"/>
      <c r="H7" s="402" t="str">
        <f>IF(ＤＡＴＡ!$D$8="","",(ＤＡＴＡ!$D$8)&amp;"こうとうがっこう")</f>
        <v/>
      </c>
      <c r="I7" s="359" t="str">
        <f>IF(ＤＡＴＡ!$D$11="","",(ＤＡＴＡ!$D$11))</f>
        <v/>
      </c>
      <c r="J7" s="359" t="str">
        <f>IF(ＤＡＴＡ!$D$11="","",(ＤＡＴＡ!$D$11))</f>
        <v/>
      </c>
      <c r="K7" s="359" t="str">
        <f>IF(ＤＡＴＡ!$D$11="","",(ＤＡＴＡ!$D$11))</f>
        <v/>
      </c>
      <c r="L7" s="359" t="str">
        <f>IF(ＤＡＴＡ!$D$11="","",(ＤＡＴＡ!$D$11))</f>
        <v/>
      </c>
      <c r="M7" s="359" t="str">
        <f>IF(ＤＡＴＡ!$D$11="","",(ＤＡＴＡ!$D$11))</f>
        <v/>
      </c>
      <c r="N7" s="359" t="str">
        <f>IF(ＤＡＴＡ!$D$11="","",(ＤＡＴＡ!$D$11))</f>
        <v/>
      </c>
      <c r="O7" s="359" t="str">
        <f>IF(ＤＡＴＡ!$D$11="","",(ＤＡＴＡ!$D$11))</f>
        <v/>
      </c>
      <c r="P7" s="359" t="str">
        <f>IF(ＤＡＴＡ!$D$11="","",(ＤＡＴＡ!$D$11))</f>
        <v/>
      </c>
      <c r="Q7" s="359" t="str">
        <f>IF(ＤＡＴＡ!$D$11="","",(ＤＡＴＡ!$D$11))</f>
        <v/>
      </c>
      <c r="R7" s="359" t="str">
        <f>IF(ＤＡＴＡ!$D$11="","",(ＤＡＴＡ!$D$11))</f>
        <v/>
      </c>
      <c r="S7" s="359" t="str">
        <f>IF(ＤＡＴＡ!$D$11="","",(ＤＡＴＡ!$D$11))</f>
        <v/>
      </c>
      <c r="T7" s="359" t="str">
        <f>IF(ＤＡＴＡ!$D$11="","",(ＤＡＴＡ!$D$11))</f>
        <v/>
      </c>
      <c r="U7" s="359" t="str">
        <f>IF(ＤＡＴＡ!$D$11="","",(ＤＡＴＡ!$D$11))</f>
        <v/>
      </c>
      <c r="V7" s="359" t="str">
        <f>IF(ＤＡＴＡ!$D$11="","",(ＤＡＴＡ!$D$11))</f>
        <v/>
      </c>
      <c r="W7" s="359" t="str">
        <f>IF(ＤＡＴＡ!$D$11="","",(ＤＡＴＡ!$D$11))</f>
        <v/>
      </c>
      <c r="X7" s="359" t="str">
        <f>IF(ＤＡＴＡ!$D$11="","",(ＤＡＴＡ!$D$11))</f>
        <v/>
      </c>
      <c r="Y7" s="403" t="str">
        <f>IF(ＤＡＴＡ!$D$11="","",(ＤＡＴＡ!$D$11))</f>
        <v/>
      </c>
      <c r="Z7" s="510"/>
      <c r="AA7" s="400"/>
      <c r="AB7" s="400"/>
      <c r="AC7" s="396"/>
      <c r="AD7" s="423"/>
      <c r="AE7" s="424"/>
      <c r="AF7" s="424"/>
      <c r="AG7" s="424"/>
      <c r="AH7" s="424"/>
      <c r="AI7" s="424"/>
      <c r="AJ7" s="425"/>
      <c r="AK7" s="489"/>
      <c r="AL7" s="489"/>
      <c r="AM7" s="489"/>
      <c r="AN7" s="489"/>
      <c r="AO7" s="512"/>
      <c r="AP7" s="512"/>
      <c r="AQ7" s="512"/>
      <c r="AR7" s="512"/>
      <c r="AS7" s="512"/>
      <c r="AT7" s="512"/>
      <c r="AU7" s="513"/>
      <c r="AV7" s="10"/>
      <c r="AZ7" s="12" t="s">
        <v>7</v>
      </c>
    </row>
    <row r="8" spans="2:53" ht="12.75" customHeight="1" x14ac:dyDescent="0.15">
      <c r="B8" s="599" t="s">
        <v>8</v>
      </c>
      <c r="C8" s="600"/>
      <c r="D8" s="600"/>
      <c r="E8" s="600"/>
      <c r="F8" s="600"/>
      <c r="G8" s="601"/>
      <c r="H8" s="602" t="str">
        <f>IF(ＤＡＴＡ!$D$9="","",(ＤＡＴＡ!$D$9)&amp;"高等学校")</f>
        <v/>
      </c>
      <c r="I8" s="603" t="str">
        <f>IF(ＤＡＴＡ!$D$9="","",(ＤＡＴＡ!$D$9)&amp;"高等学校")</f>
        <v/>
      </c>
      <c r="J8" s="603" t="str">
        <f>IF(ＤＡＴＡ!$D$9="","",(ＤＡＴＡ!$D$9)&amp;"高等学校")</f>
        <v/>
      </c>
      <c r="K8" s="603" t="str">
        <f>IF(ＤＡＴＡ!$D$9="","",(ＤＡＴＡ!$D$9)&amp;"高等学校")</f>
        <v/>
      </c>
      <c r="L8" s="603" t="str">
        <f>IF(ＤＡＴＡ!$D$9="","",(ＤＡＴＡ!$D$9)&amp;"高等学校")</f>
        <v/>
      </c>
      <c r="M8" s="603" t="str">
        <f>IF(ＤＡＴＡ!$D$9="","",(ＤＡＴＡ!$D$9)&amp;"高等学校")</f>
        <v/>
      </c>
      <c r="N8" s="603" t="str">
        <f>IF(ＤＡＴＡ!$D$9="","",(ＤＡＴＡ!$D$9)&amp;"高等学校")</f>
        <v/>
      </c>
      <c r="O8" s="603" t="str">
        <f>IF(ＤＡＴＡ!$D$9="","",(ＤＡＴＡ!$D$9)&amp;"高等学校")</f>
        <v/>
      </c>
      <c r="P8" s="603" t="str">
        <f>IF(ＤＡＴＡ!$D$9="","",(ＤＡＴＡ!$D$9)&amp;"高等学校")</f>
        <v/>
      </c>
      <c r="Q8" s="603" t="str">
        <f>IF(ＤＡＴＡ!$D$9="","",(ＤＡＴＡ!$D$9)&amp;"高等学校")</f>
        <v/>
      </c>
      <c r="R8" s="603" t="str">
        <f>IF(ＤＡＴＡ!$D$9="","",(ＤＡＴＡ!$D$9)&amp;"高等学校")</f>
        <v/>
      </c>
      <c r="S8" s="603" t="str">
        <f>IF(ＤＡＴＡ!$D$9="","",(ＤＡＴＡ!$D$9)&amp;"高等学校")</f>
        <v/>
      </c>
      <c r="T8" s="603" t="str">
        <f>IF(ＤＡＴＡ!$D$9="","",(ＤＡＴＡ!$D$9)&amp;"高等学校")</f>
        <v/>
      </c>
      <c r="U8" s="603" t="str">
        <f>IF(ＤＡＴＡ!$D$9="","",(ＤＡＴＡ!$D$9)&amp;"高等学校")</f>
        <v/>
      </c>
      <c r="V8" s="603" t="str">
        <f>IF(ＤＡＴＡ!$D$9="","",(ＤＡＴＡ!$D$9)&amp;"高等学校")</f>
        <v/>
      </c>
      <c r="W8" s="603" t="str">
        <f>IF(ＤＡＴＡ!$D$9="","",(ＤＡＴＡ!$D$9)&amp;"高等学校")</f>
        <v/>
      </c>
      <c r="X8" s="603" t="str">
        <f>IF(ＤＡＴＡ!$D$9="","",(ＤＡＴＡ!$D$9)&amp;"高等学校")</f>
        <v/>
      </c>
      <c r="Y8" s="604" t="str">
        <f>IF(ＤＡＴＡ!$D$9="","",(ＤＡＴＡ!$D$9)&amp;"高等学校")</f>
        <v/>
      </c>
      <c r="Z8" s="507" t="s">
        <v>10</v>
      </c>
      <c r="AA8" s="508"/>
      <c r="AB8" s="508"/>
      <c r="AC8" s="509"/>
      <c r="AD8" s="507" t="str">
        <f>IF(ＤＡＴＡ!D15="","",ＤＡＴＡ!D15)</f>
        <v/>
      </c>
      <c r="AE8" s="508"/>
      <c r="AF8" s="508"/>
      <c r="AG8" s="508"/>
      <c r="AH8" s="508"/>
      <c r="AI8" s="508"/>
      <c r="AJ8" s="508"/>
      <c r="AK8" s="508"/>
      <c r="AL8" s="508"/>
      <c r="AM8" s="508"/>
      <c r="AN8" s="508"/>
      <c r="AO8" s="508"/>
      <c r="AP8" s="508"/>
      <c r="AQ8" s="508"/>
      <c r="AR8" s="508"/>
      <c r="AS8" s="508"/>
      <c r="AT8" s="508"/>
      <c r="AU8" s="509"/>
      <c r="AV8" s="10"/>
      <c r="AZ8" s="12" t="s">
        <v>9</v>
      </c>
    </row>
    <row r="9" spans="2:53" ht="12.75" customHeight="1" x14ac:dyDescent="0.15">
      <c r="B9" s="599"/>
      <c r="C9" s="600"/>
      <c r="D9" s="600"/>
      <c r="E9" s="600"/>
      <c r="F9" s="600"/>
      <c r="G9" s="601"/>
      <c r="H9" s="572" t="str">
        <f>IF(ＤＡＴＡ!$D$9="","",(ＤＡＴＡ!$D$9)&amp;"高等学校")</f>
        <v/>
      </c>
      <c r="I9" s="573" t="str">
        <f>IF(ＤＡＴＡ!$D$9="","",(ＤＡＴＡ!$D$9)&amp;"高等学校")</f>
        <v/>
      </c>
      <c r="J9" s="573" t="str">
        <f>IF(ＤＡＴＡ!$D$9="","",(ＤＡＴＡ!$D$9)&amp;"高等学校")</f>
        <v/>
      </c>
      <c r="K9" s="573" t="str">
        <f>IF(ＤＡＴＡ!$D$9="","",(ＤＡＴＡ!$D$9)&amp;"高等学校")</f>
        <v/>
      </c>
      <c r="L9" s="573" t="str">
        <f>IF(ＤＡＴＡ!$D$9="","",(ＤＡＴＡ!$D$9)&amp;"高等学校")</f>
        <v/>
      </c>
      <c r="M9" s="573" t="str">
        <f>IF(ＤＡＴＡ!$D$9="","",(ＤＡＴＡ!$D$9)&amp;"高等学校")</f>
        <v/>
      </c>
      <c r="N9" s="573" t="str">
        <f>IF(ＤＡＴＡ!$D$9="","",(ＤＡＴＡ!$D$9)&amp;"高等学校")</f>
        <v/>
      </c>
      <c r="O9" s="573" t="str">
        <f>IF(ＤＡＴＡ!$D$9="","",(ＤＡＴＡ!$D$9)&amp;"高等学校")</f>
        <v/>
      </c>
      <c r="P9" s="573" t="str">
        <f>IF(ＤＡＴＡ!$D$9="","",(ＤＡＴＡ!$D$9)&amp;"高等学校")</f>
        <v/>
      </c>
      <c r="Q9" s="573" t="str">
        <f>IF(ＤＡＴＡ!$D$9="","",(ＤＡＴＡ!$D$9)&amp;"高等学校")</f>
        <v/>
      </c>
      <c r="R9" s="573" t="str">
        <f>IF(ＤＡＴＡ!$D$9="","",(ＤＡＴＡ!$D$9)&amp;"高等学校")</f>
        <v/>
      </c>
      <c r="S9" s="573" t="str">
        <f>IF(ＤＡＴＡ!$D$9="","",(ＤＡＴＡ!$D$9)&amp;"高等学校")</f>
        <v/>
      </c>
      <c r="T9" s="573" t="str">
        <f>IF(ＤＡＴＡ!$D$9="","",(ＤＡＴＡ!$D$9)&amp;"高等学校")</f>
        <v/>
      </c>
      <c r="U9" s="573" t="str">
        <f>IF(ＤＡＴＡ!$D$9="","",(ＤＡＴＡ!$D$9)&amp;"高等学校")</f>
        <v/>
      </c>
      <c r="V9" s="573" t="str">
        <f>IF(ＤＡＴＡ!$D$9="","",(ＤＡＴＡ!$D$9)&amp;"高等学校")</f>
        <v/>
      </c>
      <c r="W9" s="573" t="str">
        <f>IF(ＤＡＴＡ!$D$9="","",(ＤＡＴＡ!$D$9)&amp;"高等学校")</f>
        <v/>
      </c>
      <c r="X9" s="573" t="str">
        <f>IF(ＤＡＴＡ!$D$9="","",(ＤＡＴＡ!$D$9)&amp;"高等学校")</f>
        <v/>
      </c>
      <c r="Y9" s="574" t="str">
        <f>IF(ＤＡＴＡ!$D$9="","",(ＤＡＴＡ!$D$9)&amp;"高等学校")</f>
        <v/>
      </c>
      <c r="Z9" s="510"/>
      <c r="AA9" s="400"/>
      <c r="AB9" s="400"/>
      <c r="AC9" s="396"/>
      <c r="AD9" s="510"/>
      <c r="AE9" s="400"/>
      <c r="AF9" s="400"/>
      <c r="AG9" s="400"/>
      <c r="AH9" s="400"/>
      <c r="AI9" s="400"/>
      <c r="AJ9" s="400"/>
      <c r="AK9" s="400"/>
      <c r="AL9" s="400"/>
      <c r="AM9" s="400"/>
      <c r="AN9" s="400"/>
      <c r="AO9" s="400"/>
      <c r="AP9" s="400"/>
      <c r="AQ9" s="400"/>
      <c r="AR9" s="400"/>
      <c r="AS9" s="400"/>
      <c r="AT9" s="400"/>
      <c r="AU9" s="396"/>
      <c r="AV9" s="10"/>
      <c r="AZ9" s="76">
        <v>1</v>
      </c>
    </row>
    <row r="10" spans="2:53" ht="12.75" customHeight="1" x14ac:dyDescent="0.15">
      <c r="B10" s="599"/>
      <c r="C10" s="600"/>
      <c r="D10" s="600"/>
      <c r="E10" s="600"/>
      <c r="F10" s="600"/>
      <c r="G10" s="601"/>
      <c r="H10" s="575" t="str">
        <f>IF(ＤＡＴＡ!$D$9="","",(ＤＡＴＡ!$D$9)&amp;"高等学校")</f>
        <v/>
      </c>
      <c r="I10" s="576" t="str">
        <f>IF(ＤＡＴＡ!$D$9="","",(ＤＡＴＡ!$D$9)&amp;"高等学校")</f>
        <v/>
      </c>
      <c r="J10" s="576" t="str">
        <f>IF(ＤＡＴＡ!$D$9="","",(ＤＡＴＡ!$D$9)&amp;"高等学校")</f>
        <v/>
      </c>
      <c r="K10" s="576" t="str">
        <f>IF(ＤＡＴＡ!$D$9="","",(ＤＡＴＡ!$D$9)&amp;"高等学校")</f>
        <v/>
      </c>
      <c r="L10" s="576" t="str">
        <f>IF(ＤＡＴＡ!$D$9="","",(ＤＡＴＡ!$D$9)&amp;"高等学校")</f>
        <v/>
      </c>
      <c r="M10" s="576" t="str">
        <f>IF(ＤＡＴＡ!$D$9="","",(ＤＡＴＡ!$D$9)&amp;"高等学校")</f>
        <v/>
      </c>
      <c r="N10" s="576" t="str">
        <f>IF(ＤＡＴＡ!$D$9="","",(ＤＡＴＡ!$D$9)&amp;"高等学校")</f>
        <v/>
      </c>
      <c r="O10" s="576" t="str">
        <f>IF(ＤＡＴＡ!$D$9="","",(ＤＡＴＡ!$D$9)&amp;"高等学校")</f>
        <v/>
      </c>
      <c r="P10" s="576" t="str">
        <f>IF(ＤＡＴＡ!$D$9="","",(ＤＡＴＡ!$D$9)&amp;"高等学校")</f>
        <v/>
      </c>
      <c r="Q10" s="576" t="str">
        <f>IF(ＤＡＴＡ!$D$9="","",(ＤＡＴＡ!$D$9)&amp;"高等学校")</f>
        <v/>
      </c>
      <c r="R10" s="576" t="str">
        <f>IF(ＤＡＴＡ!$D$9="","",(ＤＡＴＡ!$D$9)&amp;"高等学校")</f>
        <v/>
      </c>
      <c r="S10" s="576" t="str">
        <f>IF(ＤＡＴＡ!$D$9="","",(ＤＡＴＡ!$D$9)&amp;"高等学校")</f>
        <v/>
      </c>
      <c r="T10" s="576" t="str">
        <f>IF(ＤＡＴＡ!$D$9="","",(ＤＡＴＡ!$D$9)&amp;"高等学校")</f>
        <v/>
      </c>
      <c r="U10" s="576" t="str">
        <f>IF(ＤＡＴＡ!$D$9="","",(ＤＡＴＡ!$D$9)&amp;"高等学校")</f>
        <v/>
      </c>
      <c r="V10" s="576" t="str">
        <f>IF(ＤＡＴＡ!$D$9="","",(ＤＡＴＡ!$D$9)&amp;"高等学校")</f>
        <v/>
      </c>
      <c r="W10" s="576" t="str">
        <f>IF(ＤＡＴＡ!$D$9="","",(ＤＡＴＡ!$D$9)&amp;"高等学校")</f>
        <v/>
      </c>
      <c r="X10" s="576" t="str">
        <f>IF(ＤＡＴＡ!$D$9="","",(ＤＡＴＡ!$D$9)&amp;"高等学校")</f>
        <v/>
      </c>
      <c r="Y10" s="577" t="str">
        <f>IF(ＤＡＴＡ!$D$9="","",(ＤＡＴＡ!$D$9)&amp;"高等学校")</f>
        <v/>
      </c>
      <c r="Z10" s="511"/>
      <c r="AA10" s="512"/>
      <c r="AB10" s="512"/>
      <c r="AC10" s="513"/>
      <c r="AD10" s="511"/>
      <c r="AE10" s="512"/>
      <c r="AF10" s="512"/>
      <c r="AG10" s="512"/>
      <c r="AH10" s="512"/>
      <c r="AI10" s="512"/>
      <c r="AJ10" s="512"/>
      <c r="AK10" s="512"/>
      <c r="AL10" s="512"/>
      <c r="AM10" s="512"/>
      <c r="AN10" s="512"/>
      <c r="AO10" s="512"/>
      <c r="AP10" s="512"/>
      <c r="AQ10" s="512"/>
      <c r="AR10" s="512"/>
      <c r="AS10" s="512"/>
      <c r="AT10" s="512"/>
      <c r="AU10" s="513"/>
      <c r="AV10" s="10"/>
      <c r="AZ10" s="76">
        <v>2</v>
      </c>
    </row>
    <row r="11" spans="2:53" ht="12.75" customHeight="1" x14ac:dyDescent="0.15">
      <c r="B11" s="567" t="s">
        <v>6</v>
      </c>
      <c r="C11" s="516"/>
      <c r="D11" s="516"/>
      <c r="E11" s="516"/>
      <c r="F11" s="516"/>
      <c r="G11" s="517"/>
      <c r="H11" s="402" t="str">
        <f>IF(ＤＡＴＡ!$D$10="","",(ＤＡＴＡ!$D$10))</f>
        <v/>
      </c>
      <c r="I11" s="359" t="str">
        <f>IF(ＤＡＴＡ!$D$11="","",(ＤＡＴＡ!$D$11))</f>
        <v/>
      </c>
      <c r="J11" s="359" t="str">
        <f>IF(ＤＡＴＡ!$D$11="","",(ＤＡＴＡ!$D$11))</f>
        <v/>
      </c>
      <c r="K11" s="359" t="str">
        <f>IF(ＤＡＴＡ!$D$11="","",(ＤＡＴＡ!$D$11))</f>
        <v/>
      </c>
      <c r="L11" s="359" t="str">
        <f>IF(ＤＡＴＡ!$D$11="","",(ＤＡＴＡ!$D$11))</f>
        <v/>
      </c>
      <c r="M11" s="359" t="str">
        <f>IF(ＤＡＴＡ!$D$11="","",(ＤＡＴＡ!$D$11))</f>
        <v/>
      </c>
      <c r="N11" s="359" t="str">
        <f>IF(ＤＡＴＡ!$D$11="","",(ＤＡＴＡ!$D$11))</f>
        <v/>
      </c>
      <c r="O11" s="359" t="str">
        <f>IF(ＤＡＴＡ!$D$11="","",(ＤＡＴＡ!$D$11))</f>
        <v/>
      </c>
      <c r="P11" s="359" t="str">
        <f>IF(ＤＡＴＡ!$D$11="","",(ＤＡＴＡ!$D$11))</f>
        <v/>
      </c>
      <c r="Q11" s="359" t="str">
        <f>IF(ＤＡＴＡ!$D$11="","",(ＤＡＴＡ!$D$11))</f>
        <v/>
      </c>
      <c r="R11" s="359" t="str">
        <f>IF(ＤＡＴＡ!$D$11="","",(ＤＡＴＡ!$D$11))</f>
        <v/>
      </c>
      <c r="S11" s="359" t="str">
        <f>IF(ＤＡＴＡ!$D$11="","",(ＤＡＴＡ!$D$11))</f>
        <v/>
      </c>
      <c r="T11" s="359" t="str">
        <f>IF(ＤＡＴＡ!$D$11="","",(ＤＡＴＡ!$D$11))</f>
        <v/>
      </c>
      <c r="U11" s="359" t="str">
        <f>IF(ＤＡＴＡ!$D$11="","",(ＤＡＴＡ!$D$11))</f>
        <v/>
      </c>
      <c r="V11" s="359" t="str">
        <f>IF(ＤＡＴＡ!$D$11="","",(ＤＡＴＡ!$D$11))</f>
        <v/>
      </c>
      <c r="W11" s="359" t="str">
        <f>IF(ＤＡＴＡ!$D$11="","",(ＤＡＴＡ!$D$11))</f>
        <v/>
      </c>
      <c r="X11" s="359" t="str">
        <f>IF(ＤＡＴＡ!$D$11="","",(ＤＡＴＡ!$D$11))</f>
        <v/>
      </c>
      <c r="Y11" s="403" t="str">
        <f>IF(ＤＡＴＡ!$D$11="","",(ＤＡＴＡ!$D$11))</f>
        <v/>
      </c>
      <c r="Z11" s="507" t="s">
        <v>139</v>
      </c>
      <c r="AA11" s="508"/>
      <c r="AB11" s="508"/>
      <c r="AC11" s="509"/>
      <c r="AD11" s="507" t="str">
        <f>IF(ＤＡＴＡ!D16="","",ＤＡＴＡ!D16)</f>
        <v/>
      </c>
      <c r="AE11" s="508"/>
      <c r="AF11" s="508"/>
      <c r="AG11" s="508"/>
      <c r="AH11" s="508"/>
      <c r="AI11" s="508"/>
      <c r="AJ11" s="508"/>
      <c r="AK11" s="508"/>
      <c r="AL11" s="508"/>
      <c r="AM11" s="508"/>
      <c r="AN11" s="508"/>
      <c r="AO11" s="508"/>
      <c r="AP11" s="508"/>
      <c r="AQ11" s="508"/>
      <c r="AR11" s="508"/>
      <c r="AS11" s="508"/>
      <c r="AT11" s="508"/>
      <c r="AU11" s="509"/>
      <c r="AV11" s="10"/>
      <c r="AZ11" s="76">
        <v>3</v>
      </c>
    </row>
    <row r="12" spans="2:53" ht="12.75" customHeight="1" x14ac:dyDescent="0.15">
      <c r="B12" s="578" t="s">
        <v>11</v>
      </c>
      <c r="C12" s="579"/>
      <c r="D12" s="579"/>
      <c r="E12" s="579"/>
      <c r="F12" s="579"/>
      <c r="G12" s="580"/>
      <c r="H12" s="608" t="str">
        <f>IF(ＤＡＴＡ!$D$11="","",(ＤＡＴＡ!$D$11))</f>
        <v/>
      </c>
      <c r="I12" s="609" t="str">
        <f>IF(ＤＡＴＡ!$D$11="","",(ＤＡＴＡ!$D$11))</f>
        <v/>
      </c>
      <c r="J12" s="609" t="str">
        <f>IF(ＤＡＴＡ!$D$11="","",(ＤＡＴＡ!$D$11))</f>
        <v/>
      </c>
      <c r="K12" s="609" t="str">
        <f>IF(ＤＡＴＡ!$D$11="","",(ＤＡＴＡ!$D$11))</f>
        <v/>
      </c>
      <c r="L12" s="609" t="str">
        <f>IF(ＤＡＴＡ!$D$11="","",(ＤＡＴＡ!$D$11))</f>
        <v/>
      </c>
      <c r="M12" s="609" t="str">
        <f>IF(ＤＡＴＡ!$D$11="","",(ＤＡＴＡ!$D$11))</f>
        <v/>
      </c>
      <c r="N12" s="609" t="str">
        <f>IF(ＤＡＴＡ!$D$11="","",(ＤＡＴＡ!$D$11))</f>
        <v/>
      </c>
      <c r="O12" s="609" t="str">
        <f>IF(ＤＡＴＡ!$D$11="","",(ＤＡＴＡ!$D$11))</f>
        <v/>
      </c>
      <c r="P12" s="609" t="str">
        <f>IF(ＤＡＴＡ!$D$11="","",(ＤＡＴＡ!$D$11))</f>
        <v/>
      </c>
      <c r="Q12" s="609" t="str">
        <f>IF(ＤＡＴＡ!$D$11="","",(ＤＡＴＡ!$D$11))</f>
        <v/>
      </c>
      <c r="R12" s="609" t="str">
        <f>IF(ＤＡＴＡ!$D$11="","",(ＤＡＴＡ!$D$11))</f>
        <v/>
      </c>
      <c r="S12" s="609" t="str">
        <f>IF(ＤＡＴＡ!$D$11="","",(ＤＡＴＡ!$D$11))</f>
        <v/>
      </c>
      <c r="T12" s="609" t="str">
        <f>IF(ＤＡＴＡ!$D$11="","",(ＤＡＴＡ!$D$11))</f>
        <v/>
      </c>
      <c r="U12" s="609" t="str">
        <f>IF(ＤＡＴＡ!$D$11="","",(ＤＡＴＡ!$D$11))</f>
        <v/>
      </c>
      <c r="V12" s="609" t="str">
        <f>IF(ＤＡＴＡ!$D$11="","",(ＤＡＴＡ!$D$11))</f>
        <v/>
      </c>
      <c r="W12" s="609" t="str">
        <f>IF(ＤＡＴＡ!$D$11="","",(ＤＡＴＡ!$D$11))</f>
        <v/>
      </c>
      <c r="X12" s="609" t="str">
        <f>IF(ＤＡＴＡ!$D$11="","",(ＤＡＴＡ!$D$11))</f>
        <v/>
      </c>
      <c r="Y12" s="610" t="str">
        <f>IF(ＤＡＴＡ!$D$11="","",(ＤＡＴＡ!$D$11))</f>
        <v/>
      </c>
      <c r="Z12" s="510"/>
      <c r="AA12" s="400"/>
      <c r="AB12" s="400"/>
      <c r="AC12" s="396"/>
      <c r="AD12" s="510"/>
      <c r="AE12" s="400"/>
      <c r="AF12" s="400"/>
      <c r="AG12" s="400"/>
      <c r="AH12" s="400"/>
      <c r="AI12" s="400"/>
      <c r="AJ12" s="400"/>
      <c r="AK12" s="400"/>
      <c r="AL12" s="400"/>
      <c r="AM12" s="400"/>
      <c r="AN12" s="400"/>
      <c r="AO12" s="400"/>
      <c r="AP12" s="400"/>
      <c r="AQ12" s="400"/>
      <c r="AR12" s="400"/>
      <c r="AS12" s="400"/>
      <c r="AT12" s="400"/>
      <c r="AU12" s="396"/>
      <c r="AV12" s="10"/>
      <c r="AZ12" s="12">
        <v>1</v>
      </c>
    </row>
    <row r="13" spans="2:53" ht="12.75" customHeight="1" x14ac:dyDescent="0.15">
      <c r="B13" s="605"/>
      <c r="C13" s="606"/>
      <c r="D13" s="606"/>
      <c r="E13" s="606"/>
      <c r="F13" s="606"/>
      <c r="G13" s="607"/>
      <c r="H13" s="611" t="str">
        <f>IF(ＤＡＴＡ!$D$11="","",(ＤＡＴＡ!$D$11))</f>
        <v/>
      </c>
      <c r="I13" s="497" t="str">
        <f>IF(ＤＡＴＡ!$D$11="","",(ＤＡＴＡ!$D$11))</f>
        <v/>
      </c>
      <c r="J13" s="497" t="str">
        <f>IF(ＤＡＴＡ!$D$11="","",(ＤＡＴＡ!$D$11))</f>
        <v/>
      </c>
      <c r="K13" s="497" t="str">
        <f>IF(ＤＡＴＡ!$D$11="","",(ＤＡＴＡ!$D$11))</f>
        <v/>
      </c>
      <c r="L13" s="497" t="str">
        <f>IF(ＤＡＴＡ!$D$11="","",(ＤＡＴＡ!$D$11))</f>
        <v/>
      </c>
      <c r="M13" s="497" t="str">
        <f>IF(ＤＡＴＡ!$D$11="","",(ＤＡＴＡ!$D$11))</f>
        <v/>
      </c>
      <c r="N13" s="497" t="str">
        <f>IF(ＤＡＴＡ!$D$11="","",(ＤＡＴＡ!$D$11))</f>
        <v/>
      </c>
      <c r="O13" s="497" t="str">
        <f>IF(ＤＡＴＡ!$D$11="","",(ＤＡＴＡ!$D$11))</f>
        <v/>
      </c>
      <c r="P13" s="497" t="str">
        <f>IF(ＤＡＴＡ!$D$11="","",(ＤＡＴＡ!$D$11))</f>
        <v/>
      </c>
      <c r="Q13" s="497" t="str">
        <f>IF(ＤＡＴＡ!$D$11="","",(ＤＡＴＡ!$D$11))</f>
        <v/>
      </c>
      <c r="R13" s="497" t="str">
        <f>IF(ＤＡＴＡ!$D$11="","",(ＤＡＴＡ!$D$11))</f>
        <v/>
      </c>
      <c r="S13" s="497" t="str">
        <f>IF(ＤＡＴＡ!$D$11="","",(ＤＡＴＡ!$D$11))</f>
        <v/>
      </c>
      <c r="T13" s="497" t="str">
        <f>IF(ＤＡＴＡ!$D$11="","",(ＤＡＴＡ!$D$11))</f>
        <v/>
      </c>
      <c r="U13" s="497" t="str">
        <f>IF(ＤＡＴＡ!$D$11="","",(ＤＡＴＡ!$D$11))</f>
        <v/>
      </c>
      <c r="V13" s="497" t="str">
        <f>IF(ＤＡＴＡ!$D$11="","",(ＤＡＴＡ!$D$11))</f>
        <v/>
      </c>
      <c r="W13" s="497" t="str">
        <f>IF(ＤＡＴＡ!$D$11="","",(ＤＡＴＡ!$D$11))</f>
        <v/>
      </c>
      <c r="X13" s="497" t="str">
        <f>IF(ＤＡＴＡ!$D$11="","",(ＤＡＴＡ!$D$11))</f>
        <v/>
      </c>
      <c r="Y13" s="498" t="str">
        <f>IF(ＤＡＴＡ!$D$11="","",(ＤＡＴＡ!$D$11))</f>
        <v/>
      </c>
      <c r="Z13" s="511"/>
      <c r="AA13" s="512"/>
      <c r="AB13" s="512"/>
      <c r="AC13" s="513"/>
      <c r="AD13" s="511"/>
      <c r="AE13" s="512"/>
      <c r="AF13" s="512"/>
      <c r="AG13" s="512"/>
      <c r="AH13" s="512"/>
      <c r="AI13" s="512"/>
      <c r="AJ13" s="512"/>
      <c r="AK13" s="512"/>
      <c r="AL13" s="512"/>
      <c r="AM13" s="512"/>
      <c r="AN13" s="512"/>
      <c r="AO13" s="512"/>
      <c r="AP13" s="512"/>
      <c r="AQ13" s="512"/>
      <c r="AR13" s="512"/>
      <c r="AS13" s="512"/>
      <c r="AT13" s="512"/>
      <c r="AU13" s="513"/>
      <c r="AV13" s="10"/>
      <c r="AZ13" s="12">
        <v>2</v>
      </c>
    </row>
    <row r="14" spans="2:53" ht="12.75" customHeight="1" x14ac:dyDescent="0.15">
      <c r="B14" s="393" t="s">
        <v>12</v>
      </c>
      <c r="C14" s="399"/>
      <c r="D14" s="399"/>
      <c r="E14" s="399"/>
      <c r="F14" s="399"/>
      <c r="G14" s="394"/>
      <c r="H14" s="93" t="s">
        <v>13</v>
      </c>
      <c r="I14" s="586" t="str">
        <f>IF(ＤＡＴＡ!D12="","",ＤＡＴＡ!D12)</f>
        <v/>
      </c>
      <c r="J14" s="586"/>
      <c r="K14" s="586"/>
      <c r="L14" s="586"/>
      <c r="M14" s="586"/>
      <c r="N14" s="586"/>
      <c r="O14" s="585" t="str">
        <f>IF(ＤＡＴＡ!D13="","",ＤＡＴＡ!D13)</f>
        <v/>
      </c>
      <c r="P14" s="586"/>
      <c r="Q14" s="586"/>
      <c r="R14" s="586"/>
      <c r="S14" s="586"/>
      <c r="T14" s="586"/>
      <c r="U14" s="586"/>
      <c r="V14" s="586"/>
      <c r="W14" s="586"/>
      <c r="X14" s="586"/>
      <c r="Y14" s="586"/>
      <c r="Z14" s="586"/>
      <c r="AA14" s="586"/>
      <c r="AB14" s="586"/>
      <c r="AC14" s="586"/>
      <c r="AD14" s="586"/>
      <c r="AE14" s="586"/>
      <c r="AF14" s="586"/>
      <c r="AG14" s="586"/>
      <c r="AH14" s="586"/>
      <c r="AI14" s="586"/>
      <c r="AJ14" s="586"/>
      <c r="AK14" s="586"/>
      <c r="AL14" s="586"/>
      <c r="AM14" s="586"/>
      <c r="AN14" s="586"/>
      <c r="AO14" s="586"/>
      <c r="AP14" s="586"/>
      <c r="AQ14" s="586"/>
      <c r="AR14" s="586"/>
      <c r="AS14" s="586"/>
      <c r="AT14" s="586"/>
      <c r="AU14" s="587"/>
      <c r="AV14" s="10"/>
      <c r="AZ14" s="12">
        <v>3</v>
      </c>
    </row>
    <row r="15" spans="2:53" ht="12.75" customHeight="1" x14ac:dyDescent="0.15">
      <c r="B15" s="395"/>
      <c r="C15" s="400"/>
      <c r="D15" s="400"/>
      <c r="E15" s="400"/>
      <c r="F15" s="400"/>
      <c r="G15" s="396"/>
      <c r="H15" s="613" t="str">
        <f>IF(ＤＡＴＡ!D14="","",ＤＡＴＡ!D14)</f>
        <v/>
      </c>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2"/>
      <c r="AV15" s="10"/>
      <c r="AZ15" s="12">
        <v>4</v>
      </c>
    </row>
    <row r="16" spans="2:53" ht="12.75" customHeight="1" x14ac:dyDescent="0.15">
      <c r="B16" s="397"/>
      <c r="C16" s="401"/>
      <c r="D16" s="401"/>
      <c r="E16" s="401"/>
      <c r="F16" s="401"/>
      <c r="G16" s="398"/>
      <c r="H16" s="614"/>
      <c r="I16" s="615"/>
      <c r="J16" s="615"/>
      <c r="K16" s="615"/>
      <c r="L16" s="615"/>
      <c r="M16" s="615"/>
      <c r="N16" s="615"/>
      <c r="O16" s="615"/>
      <c r="P16" s="615"/>
      <c r="Q16" s="615"/>
      <c r="R16" s="615"/>
      <c r="S16" s="615"/>
      <c r="T16" s="615"/>
      <c r="U16" s="615"/>
      <c r="V16" s="615"/>
      <c r="W16" s="615"/>
      <c r="X16" s="615"/>
      <c r="Y16" s="615"/>
      <c r="Z16" s="615"/>
      <c r="AA16" s="615"/>
      <c r="AB16" s="615"/>
      <c r="AC16" s="615"/>
      <c r="AD16" s="615"/>
      <c r="AE16" s="615"/>
      <c r="AF16" s="615"/>
      <c r="AG16" s="615"/>
      <c r="AH16" s="615"/>
      <c r="AI16" s="615"/>
      <c r="AJ16" s="615"/>
      <c r="AK16" s="615"/>
      <c r="AL16" s="615"/>
      <c r="AM16" s="615"/>
      <c r="AN16" s="615"/>
      <c r="AO16" s="615"/>
      <c r="AP16" s="615"/>
      <c r="AQ16" s="615"/>
      <c r="AR16" s="615"/>
      <c r="AS16" s="615"/>
      <c r="AT16" s="615"/>
      <c r="AU16" s="616"/>
      <c r="AV16" s="10"/>
      <c r="AZ16" s="12">
        <v>5</v>
      </c>
    </row>
    <row r="17" spans="2:52" ht="12.75" customHeight="1" x14ac:dyDescent="0.15">
      <c r="B17" s="567" t="s">
        <v>6</v>
      </c>
      <c r="C17" s="516"/>
      <c r="D17" s="516"/>
      <c r="E17" s="516"/>
      <c r="F17" s="516"/>
      <c r="G17" s="517"/>
      <c r="H17" s="568" t="str">
        <f>IF(ＤＡＴＡ!$D$17="","",(ＤＡＴＡ!$D$17))</f>
        <v/>
      </c>
      <c r="I17" s="568" t="str">
        <f>IF(ＤＡＴＡ!$D$11="","",(ＤＡＴＡ!$D$11))</f>
        <v/>
      </c>
      <c r="J17" s="568" t="str">
        <f>IF(ＤＡＴＡ!$D$11="","",(ＤＡＴＡ!$D$11))</f>
        <v/>
      </c>
      <c r="K17" s="568" t="str">
        <f>IF(ＤＡＴＡ!$D$11="","",(ＤＡＴＡ!$D$11))</f>
        <v/>
      </c>
      <c r="L17" s="568" t="str">
        <f>IF(ＤＡＴＡ!$D$11="","",(ＤＡＴＡ!$D$11))</f>
        <v/>
      </c>
      <c r="M17" s="568" t="str">
        <f>IF(ＤＡＴＡ!$D$11="","",(ＤＡＴＡ!$D$11))</f>
        <v/>
      </c>
      <c r="N17" s="568" t="str">
        <f>IF(ＤＡＴＡ!$D$11="","",(ＤＡＴＡ!$D$11))</f>
        <v/>
      </c>
      <c r="O17" s="568" t="str">
        <f>IF(ＤＡＴＡ!$D$11="","",(ＤＡＴＡ!$D$11))</f>
        <v/>
      </c>
      <c r="P17" s="568" t="str">
        <f>IF(ＤＡＴＡ!$D$11="","",(ＤＡＴＡ!$D$11))</f>
        <v/>
      </c>
      <c r="Q17" s="568" t="str">
        <f>IF(ＤＡＴＡ!$D$11="","",(ＤＡＴＡ!$D$11))</f>
        <v/>
      </c>
      <c r="R17" s="568" t="str">
        <f>IF(ＤＡＴＡ!$D$11="","",(ＤＡＴＡ!$D$11))</f>
        <v/>
      </c>
      <c r="S17" s="568" t="str">
        <f>IF(ＤＡＴＡ!$D$11="","",(ＤＡＴＡ!$D$11))</f>
        <v/>
      </c>
      <c r="T17" s="568" t="str">
        <f>IF(ＤＡＴＡ!$D$11="","",(ＤＡＴＡ!$D$11))</f>
        <v/>
      </c>
      <c r="U17" s="568" t="str">
        <f>IF(ＤＡＴＡ!$D$11="","",(ＤＡＴＡ!$D$11))</f>
        <v/>
      </c>
      <c r="V17" s="568" t="str">
        <f>IF(ＤＡＴＡ!$D$11="","",(ＤＡＴＡ!$D$11))</f>
        <v/>
      </c>
      <c r="W17" s="385" t="s">
        <v>14</v>
      </c>
      <c r="X17" s="385"/>
      <c r="Y17" s="385"/>
      <c r="Z17" s="569" t="str">
        <f>IF(ＤＡＴＡ!$D$19="","",(ＤＡＴＡ!$D$19))</f>
        <v/>
      </c>
      <c r="AA17" s="570" t="str">
        <f>IF(ＤＡＴＡ!$D$11="","",(ＤＡＴＡ!$D$11))</f>
        <v/>
      </c>
      <c r="AB17" s="570" t="str">
        <f>IF(ＤＡＴＡ!$D$11="","",(ＤＡＴＡ!$D$11))</f>
        <v/>
      </c>
      <c r="AC17" s="570" t="str">
        <f>IF(ＤＡＴＡ!$D$11="","",(ＤＡＴＡ!$D$11))</f>
        <v/>
      </c>
      <c r="AD17" s="570" t="str">
        <f>IF(ＤＡＴＡ!$D$11="","",(ＤＡＴＡ!$D$11))</f>
        <v/>
      </c>
      <c r="AE17" s="570" t="str">
        <f>IF(ＤＡＴＡ!$D$11="","",(ＤＡＴＡ!$D$11))</f>
        <v/>
      </c>
      <c r="AF17" s="570" t="str">
        <f>IF(ＤＡＴＡ!$D$11="","",(ＤＡＴＡ!$D$11))</f>
        <v/>
      </c>
      <c r="AG17" s="570" t="str">
        <f>IF(ＤＡＴＡ!$D$11="","",(ＤＡＴＡ!$D$11))</f>
        <v/>
      </c>
      <c r="AH17" s="570" t="str">
        <f>IF(ＤＡＴＡ!$D$11="","",(ＤＡＴＡ!$D$11))</f>
        <v/>
      </c>
      <c r="AI17" s="571" t="str">
        <f>IF(ＤＡＴＡ!$D$11="","",(ＤＡＴＡ!$D$11))</f>
        <v/>
      </c>
      <c r="AJ17" s="583" t="s">
        <v>132</v>
      </c>
      <c r="AK17" s="391"/>
      <c r="AL17" s="391"/>
      <c r="AM17" s="391"/>
      <c r="AN17" s="391"/>
      <c r="AO17" s="391"/>
      <c r="AP17" s="391"/>
      <c r="AQ17" s="391"/>
      <c r="AR17" s="391"/>
      <c r="AS17" s="391"/>
      <c r="AT17" s="391"/>
      <c r="AU17" s="392"/>
      <c r="AV17" s="10"/>
      <c r="AZ17" s="12">
        <v>6</v>
      </c>
    </row>
    <row r="18" spans="2:52" ht="12.75" customHeight="1" x14ac:dyDescent="0.15">
      <c r="B18" s="578" t="s">
        <v>15</v>
      </c>
      <c r="C18" s="579"/>
      <c r="D18" s="579"/>
      <c r="E18" s="579"/>
      <c r="F18" s="579"/>
      <c r="G18" s="580"/>
      <c r="H18" s="581" t="str">
        <f>IF(ＤＡＴＡ!$D$18="","",(ＤＡＴＡ!$D$18))</f>
        <v/>
      </c>
      <c r="I18" s="581" t="str">
        <f>IF(ＤＡＴＡ!$D$11="","",(ＤＡＴＡ!$D$11))</f>
        <v/>
      </c>
      <c r="J18" s="581" t="str">
        <f>IF(ＤＡＴＡ!$D$11="","",(ＤＡＴＡ!$D$11))</f>
        <v/>
      </c>
      <c r="K18" s="581" t="str">
        <f>IF(ＤＡＴＡ!$D$11="","",(ＤＡＴＡ!$D$11))</f>
        <v/>
      </c>
      <c r="L18" s="581" t="str">
        <f>IF(ＤＡＴＡ!$D$11="","",(ＤＡＴＡ!$D$11))</f>
        <v/>
      </c>
      <c r="M18" s="581" t="str">
        <f>IF(ＤＡＴＡ!$D$11="","",(ＤＡＴＡ!$D$11))</f>
        <v/>
      </c>
      <c r="N18" s="581" t="str">
        <f>IF(ＤＡＴＡ!$D$11="","",(ＤＡＴＡ!$D$11))</f>
        <v/>
      </c>
      <c r="O18" s="581" t="str">
        <f>IF(ＤＡＴＡ!$D$11="","",(ＤＡＴＡ!$D$11))</f>
        <v/>
      </c>
      <c r="P18" s="581" t="str">
        <f>IF(ＤＡＴＡ!$D$11="","",(ＤＡＴＡ!$D$11))</f>
        <v/>
      </c>
      <c r="Q18" s="581" t="str">
        <f>IF(ＤＡＴＡ!$D$11="","",(ＤＡＴＡ!$D$11))</f>
        <v/>
      </c>
      <c r="R18" s="581" t="str">
        <f>IF(ＤＡＴＡ!$D$11="","",(ＤＡＴＡ!$D$11))</f>
        <v/>
      </c>
      <c r="S18" s="581" t="str">
        <f>IF(ＤＡＴＡ!$D$11="","",(ＤＡＴＡ!$D$11))</f>
        <v/>
      </c>
      <c r="T18" s="581" t="str">
        <f>IF(ＤＡＴＡ!$D$11="","",(ＤＡＴＡ!$D$11))</f>
        <v/>
      </c>
      <c r="U18" s="581" t="str">
        <f>IF(ＤＡＴＡ!$D$11="","",(ＤＡＴＡ!$D$11))</f>
        <v/>
      </c>
      <c r="V18" s="581" t="str">
        <f>IF(ＤＡＴＡ!$D$11="","",(ＤＡＴＡ!$D$11))</f>
        <v/>
      </c>
      <c r="W18" s="385"/>
      <c r="X18" s="385"/>
      <c r="Y18" s="385"/>
      <c r="Z18" s="572" t="str">
        <f>IF(ＤＡＴＡ!$D$11="","",(ＤＡＴＡ!$D$11))</f>
        <v/>
      </c>
      <c r="AA18" s="573" t="str">
        <f>IF(ＤＡＴＡ!$D$11="","",(ＤＡＴＡ!$D$11))</f>
        <v/>
      </c>
      <c r="AB18" s="573" t="str">
        <f>IF(ＤＡＴＡ!$D$11="","",(ＤＡＴＡ!$D$11))</f>
        <v/>
      </c>
      <c r="AC18" s="573" t="str">
        <f>IF(ＤＡＴＡ!$D$11="","",(ＤＡＴＡ!$D$11))</f>
        <v/>
      </c>
      <c r="AD18" s="573" t="str">
        <f>IF(ＤＡＴＡ!$D$11="","",(ＤＡＴＡ!$D$11))</f>
        <v/>
      </c>
      <c r="AE18" s="573" t="str">
        <f>IF(ＤＡＴＡ!$D$11="","",(ＤＡＴＡ!$D$11))</f>
        <v/>
      </c>
      <c r="AF18" s="573" t="str">
        <f>IF(ＤＡＴＡ!$D$11="","",(ＤＡＴＡ!$D$11))</f>
        <v/>
      </c>
      <c r="AG18" s="573" t="str">
        <f>IF(ＤＡＴＡ!$D$11="","",(ＤＡＴＡ!$D$11))</f>
        <v/>
      </c>
      <c r="AH18" s="573" t="str">
        <f>IF(ＤＡＴＡ!$D$11="","",(ＤＡＴＡ!$D$11))</f>
        <v/>
      </c>
      <c r="AI18" s="574" t="str">
        <f>IF(ＤＡＴＡ!$D$11="","",(ＤＡＴＡ!$D$11))</f>
        <v/>
      </c>
      <c r="AJ18" s="561" t="str">
        <f>IF(ＤＡＴＡ!AW12="","",ＤＡＴＡ!AW12)</f>
        <v/>
      </c>
      <c r="AK18" s="562"/>
      <c r="AL18" s="562"/>
      <c r="AM18" s="562"/>
      <c r="AN18" s="562"/>
      <c r="AO18" s="562"/>
      <c r="AP18" s="562"/>
      <c r="AQ18" s="562"/>
      <c r="AR18" s="562"/>
      <c r="AS18" s="557" t="s">
        <v>143</v>
      </c>
      <c r="AT18" s="557"/>
      <c r="AU18" s="558"/>
      <c r="AV18" s="10"/>
      <c r="AZ18" s="12">
        <v>7</v>
      </c>
    </row>
    <row r="19" spans="2:52" ht="12.75" customHeight="1" x14ac:dyDescent="0.15">
      <c r="B19" s="397"/>
      <c r="C19" s="401"/>
      <c r="D19" s="401"/>
      <c r="E19" s="401"/>
      <c r="F19" s="401"/>
      <c r="G19" s="398"/>
      <c r="H19" s="582" t="str">
        <f>IF(ＤＡＴＡ!$D$11="","",(ＤＡＴＡ!$D$11))</f>
        <v/>
      </c>
      <c r="I19" s="582" t="str">
        <f>IF(ＤＡＴＡ!$D$11="","",(ＤＡＴＡ!$D$11))</f>
        <v/>
      </c>
      <c r="J19" s="582" t="str">
        <f>IF(ＤＡＴＡ!$D$11="","",(ＤＡＴＡ!$D$11))</f>
        <v/>
      </c>
      <c r="K19" s="582" t="str">
        <f>IF(ＤＡＴＡ!$D$11="","",(ＤＡＴＡ!$D$11))</f>
        <v/>
      </c>
      <c r="L19" s="582" t="str">
        <f>IF(ＤＡＴＡ!$D$11="","",(ＤＡＴＡ!$D$11))</f>
        <v/>
      </c>
      <c r="M19" s="582" t="str">
        <f>IF(ＤＡＴＡ!$D$11="","",(ＤＡＴＡ!$D$11))</f>
        <v/>
      </c>
      <c r="N19" s="582" t="str">
        <f>IF(ＤＡＴＡ!$D$11="","",(ＤＡＴＡ!$D$11))</f>
        <v/>
      </c>
      <c r="O19" s="582" t="str">
        <f>IF(ＤＡＴＡ!$D$11="","",(ＤＡＴＡ!$D$11))</f>
        <v/>
      </c>
      <c r="P19" s="582" t="str">
        <f>IF(ＤＡＴＡ!$D$11="","",(ＤＡＴＡ!$D$11))</f>
        <v/>
      </c>
      <c r="Q19" s="582" t="str">
        <f>IF(ＤＡＴＡ!$D$11="","",(ＤＡＴＡ!$D$11))</f>
        <v/>
      </c>
      <c r="R19" s="582" t="str">
        <f>IF(ＤＡＴＡ!$D$11="","",(ＤＡＴＡ!$D$11))</f>
        <v/>
      </c>
      <c r="S19" s="582" t="str">
        <f>IF(ＤＡＴＡ!$D$11="","",(ＤＡＴＡ!$D$11))</f>
        <v/>
      </c>
      <c r="T19" s="582" t="str">
        <f>IF(ＤＡＴＡ!$D$11="","",(ＤＡＴＡ!$D$11))</f>
        <v/>
      </c>
      <c r="U19" s="582" t="str">
        <f>IF(ＤＡＴＡ!$D$11="","",(ＤＡＴＡ!$D$11))</f>
        <v/>
      </c>
      <c r="V19" s="582" t="str">
        <f>IF(ＤＡＴＡ!$D$11="","",(ＤＡＴＡ!$D$11))</f>
        <v/>
      </c>
      <c r="W19" s="385"/>
      <c r="X19" s="385"/>
      <c r="Y19" s="385"/>
      <c r="Z19" s="575" t="str">
        <f>IF(ＤＡＴＡ!$D$11="","",(ＤＡＴＡ!$D$11))</f>
        <v/>
      </c>
      <c r="AA19" s="576" t="str">
        <f>IF(ＤＡＴＡ!$D$11="","",(ＤＡＴＡ!$D$11))</f>
        <v/>
      </c>
      <c r="AB19" s="576" t="str">
        <f>IF(ＤＡＴＡ!$D$11="","",(ＤＡＴＡ!$D$11))</f>
        <v/>
      </c>
      <c r="AC19" s="576" t="str">
        <f>IF(ＤＡＴＡ!$D$11="","",(ＤＡＴＡ!$D$11))</f>
        <v/>
      </c>
      <c r="AD19" s="576" t="str">
        <f>IF(ＤＡＴＡ!$D$11="","",(ＤＡＴＡ!$D$11))</f>
        <v/>
      </c>
      <c r="AE19" s="576" t="str">
        <f>IF(ＤＡＴＡ!$D$11="","",(ＤＡＴＡ!$D$11))</f>
        <v/>
      </c>
      <c r="AF19" s="576" t="str">
        <f>IF(ＤＡＴＡ!$D$11="","",(ＤＡＴＡ!$D$11))</f>
        <v/>
      </c>
      <c r="AG19" s="576" t="str">
        <f>IF(ＤＡＴＡ!$D$11="","",(ＤＡＴＡ!$D$11))</f>
        <v/>
      </c>
      <c r="AH19" s="576" t="str">
        <f>IF(ＤＡＴＡ!$D$11="","",(ＤＡＴＡ!$D$11))</f>
        <v/>
      </c>
      <c r="AI19" s="577" t="str">
        <f>IF(ＤＡＴＡ!$D$11="","",(ＤＡＴＡ!$D$11))</f>
        <v/>
      </c>
      <c r="AJ19" s="563"/>
      <c r="AK19" s="564"/>
      <c r="AL19" s="564"/>
      <c r="AM19" s="564"/>
      <c r="AN19" s="564"/>
      <c r="AO19" s="564"/>
      <c r="AP19" s="564"/>
      <c r="AQ19" s="564"/>
      <c r="AR19" s="564"/>
      <c r="AS19" s="559"/>
      <c r="AT19" s="559"/>
      <c r="AU19" s="560"/>
      <c r="AV19" s="10"/>
      <c r="AZ19" s="12">
        <v>8</v>
      </c>
    </row>
    <row r="20" spans="2:52" ht="10.5" customHeight="1" x14ac:dyDescent="0.15">
      <c r="B20" s="565"/>
      <c r="C20" s="566"/>
      <c r="D20" s="384" t="s">
        <v>16</v>
      </c>
      <c r="E20" s="385"/>
      <c r="F20" s="385"/>
      <c r="G20" s="385"/>
      <c r="H20" s="385"/>
      <c r="I20" s="385"/>
      <c r="J20" s="612"/>
      <c r="K20" s="612"/>
      <c r="L20" s="390" t="s">
        <v>17</v>
      </c>
      <c r="M20" s="391"/>
      <c r="N20" s="391"/>
      <c r="O20" s="391"/>
      <c r="P20" s="391"/>
      <c r="Q20" s="391"/>
      <c r="R20" s="391"/>
      <c r="S20" s="391"/>
      <c r="T20" s="391"/>
      <c r="U20" s="392"/>
      <c r="V20" s="393" t="s">
        <v>18</v>
      </c>
      <c r="W20" s="394"/>
      <c r="X20" s="375" t="s">
        <v>19</v>
      </c>
      <c r="Y20" s="376"/>
      <c r="Z20" s="376"/>
      <c r="AA20" s="376"/>
      <c r="AB20" s="376"/>
      <c r="AC20" s="376"/>
      <c r="AD20" s="376"/>
      <c r="AE20" s="376"/>
      <c r="AF20" s="376"/>
      <c r="AG20" s="377"/>
      <c r="AH20" s="565" t="s">
        <v>20</v>
      </c>
      <c r="AI20" s="566"/>
      <c r="AJ20" s="434" t="s">
        <v>136</v>
      </c>
      <c r="AK20" s="435"/>
      <c r="AL20" s="435"/>
      <c r="AM20" s="435"/>
      <c r="AN20" s="435"/>
      <c r="AO20" s="435"/>
      <c r="AP20" s="435"/>
      <c r="AQ20" s="436"/>
      <c r="AR20" s="435" t="s">
        <v>137</v>
      </c>
      <c r="AS20" s="435"/>
      <c r="AT20" s="435"/>
      <c r="AU20" s="436"/>
      <c r="AV20" s="10"/>
      <c r="AZ20" s="12">
        <v>9</v>
      </c>
    </row>
    <row r="21" spans="2:52" ht="10.5" customHeight="1" x14ac:dyDescent="0.15">
      <c r="B21" s="566"/>
      <c r="C21" s="566"/>
      <c r="D21" s="385"/>
      <c r="E21" s="385"/>
      <c r="F21" s="385"/>
      <c r="G21" s="385"/>
      <c r="H21" s="385"/>
      <c r="I21" s="385"/>
      <c r="J21" s="385"/>
      <c r="K21" s="385"/>
      <c r="L21" s="393" t="s">
        <v>21</v>
      </c>
      <c r="M21" s="399"/>
      <c r="N21" s="399"/>
      <c r="O21" s="399"/>
      <c r="P21" s="399"/>
      <c r="Q21" s="399"/>
      <c r="R21" s="399"/>
      <c r="S21" s="399"/>
      <c r="T21" s="399"/>
      <c r="U21" s="394"/>
      <c r="V21" s="395"/>
      <c r="W21" s="396"/>
      <c r="X21" s="378"/>
      <c r="Y21" s="379"/>
      <c r="Z21" s="379"/>
      <c r="AA21" s="379"/>
      <c r="AB21" s="379"/>
      <c r="AC21" s="379"/>
      <c r="AD21" s="379"/>
      <c r="AE21" s="379"/>
      <c r="AF21" s="379"/>
      <c r="AG21" s="380"/>
      <c r="AH21" s="566"/>
      <c r="AI21" s="566"/>
      <c r="AJ21" s="437"/>
      <c r="AK21" s="360"/>
      <c r="AL21" s="360"/>
      <c r="AM21" s="360"/>
      <c r="AN21" s="360"/>
      <c r="AO21" s="360"/>
      <c r="AP21" s="360"/>
      <c r="AQ21" s="405"/>
      <c r="AR21" s="360"/>
      <c r="AS21" s="360"/>
      <c r="AT21" s="360"/>
      <c r="AU21" s="405"/>
      <c r="AV21" s="10"/>
      <c r="AZ21" s="12">
        <v>10</v>
      </c>
    </row>
    <row r="22" spans="2:52" ht="10.5" customHeight="1" x14ac:dyDescent="0.15">
      <c r="B22" s="566"/>
      <c r="C22" s="566"/>
      <c r="D22" s="385"/>
      <c r="E22" s="385"/>
      <c r="F22" s="385"/>
      <c r="G22" s="385"/>
      <c r="H22" s="385"/>
      <c r="I22" s="385"/>
      <c r="J22" s="385"/>
      <c r="K22" s="385"/>
      <c r="L22" s="395"/>
      <c r="M22" s="400"/>
      <c r="N22" s="400"/>
      <c r="O22" s="400"/>
      <c r="P22" s="400"/>
      <c r="Q22" s="400"/>
      <c r="R22" s="400"/>
      <c r="S22" s="400"/>
      <c r="T22" s="400"/>
      <c r="U22" s="396"/>
      <c r="V22" s="395"/>
      <c r="W22" s="396"/>
      <c r="X22" s="378"/>
      <c r="Y22" s="379"/>
      <c r="Z22" s="379"/>
      <c r="AA22" s="379"/>
      <c r="AB22" s="379"/>
      <c r="AC22" s="379"/>
      <c r="AD22" s="379"/>
      <c r="AE22" s="379"/>
      <c r="AF22" s="379"/>
      <c r="AG22" s="380"/>
      <c r="AH22" s="566"/>
      <c r="AI22" s="566"/>
      <c r="AJ22" s="437"/>
      <c r="AK22" s="360"/>
      <c r="AL22" s="360"/>
      <c r="AM22" s="360"/>
      <c r="AN22" s="360"/>
      <c r="AO22" s="360"/>
      <c r="AP22" s="360"/>
      <c r="AQ22" s="405"/>
      <c r="AR22" s="360"/>
      <c r="AS22" s="360"/>
      <c r="AT22" s="360"/>
      <c r="AU22" s="405"/>
      <c r="AV22" s="10"/>
      <c r="AZ22" s="12">
        <v>11</v>
      </c>
    </row>
    <row r="23" spans="2:52" ht="10.5" customHeight="1" x14ac:dyDescent="0.15">
      <c r="B23" s="566"/>
      <c r="C23" s="566"/>
      <c r="D23" s="385"/>
      <c r="E23" s="385"/>
      <c r="F23" s="385"/>
      <c r="G23" s="385"/>
      <c r="H23" s="385"/>
      <c r="I23" s="385"/>
      <c r="J23" s="385"/>
      <c r="K23" s="385"/>
      <c r="L23" s="397"/>
      <c r="M23" s="401"/>
      <c r="N23" s="401"/>
      <c r="O23" s="401"/>
      <c r="P23" s="401"/>
      <c r="Q23" s="401"/>
      <c r="R23" s="401"/>
      <c r="S23" s="401"/>
      <c r="T23" s="401"/>
      <c r="U23" s="398"/>
      <c r="V23" s="397"/>
      <c r="W23" s="398"/>
      <c r="X23" s="381"/>
      <c r="Y23" s="382"/>
      <c r="Z23" s="382"/>
      <c r="AA23" s="382"/>
      <c r="AB23" s="382"/>
      <c r="AC23" s="382"/>
      <c r="AD23" s="382"/>
      <c r="AE23" s="382"/>
      <c r="AF23" s="382"/>
      <c r="AG23" s="383"/>
      <c r="AH23" s="566"/>
      <c r="AI23" s="566"/>
      <c r="AJ23" s="438"/>
      <c r="AK23" s="439"/>
      <c r="AL23" s="439"/>
      <c r="AM23" s="439"/>
      <c r="AN23" s="439"/>
      <c r="AO23" s="439"/>
      <c r="AP23" s="439"/>
      <c r="AQ23" s="440"/>
      <c r="AR23" s="439"/>
      <c r="AS23" s="439"/>
      <c r="AT23" s="439"/>
      <c r="AU23" s="440"/>
      <c r="AV23" s="588"/>
      <c r="AW23" s="589"/>
      <c r="AX23" s="10"/>
      <c r="AZ23" s="12">
        <v>12</v>
      </c>
    </row>
    <row r="24" spans="2:52" ht="9" customHeight="1" x14ac:dyDescent="0.15">
      <c r="B24" s="537" t="s">
        <v>133</v>
      </c>
      <c r="C24" s="538"/>
      <c r="D24" s="481" t="str">
        <f>IF(ＤＡＴＡ!P12="","",ＤＡＴＡ!P12)</f>
        <v/>
      </c>
      <c r="E24" s="481"/>
      <c r="F24" s="481"/>
      <c r="G24" s="481"/>
      <c r="H24" s="481"/>
      <c r="I24" s="481"/>
      <c r="J24" s="481"/>
      <c r="K24" s="481"/>
      <c r="L24" s="402" t="str">
        <f>IF(ＤＡＴＡ!AA12="","",ＤＡＴＡ!AA12)</f>
        <v/>
      </c>
      <c r="M24" s="359"/>
      <c r="N24" s="359"/>
      <c r="O24" s="359"/>
      <c r="P24" s="359"/>
      <c r="Q24" s="359"/>
      <c r="R24" s="359"/>
      <c r="S24" s="359"/>
      <c r="T24" s="359"/>
      <c r="U24" s="403"/>
      <c r="V24" s="451" t="str">
        <f>IF(ＤＡＴＡ!AK12="","",ＤＡＴＡ!AK12)</f>
        <v/>
      </c>
      <c r="W24" s="451"/>
      <c r="X24" s="402" t="str">
        <f>IF(ＤＡＴＡ!AM12="","",ＤＡＴＡ!AM12)</f>
        <v/>
      </c>
      <c r="Y24" s="359"/>
      <c r="Z24" s="359"/>
      <c r="AA24" s="359" t="s">
        <v>22</v>
      </c>
      <c r="AB24" s="399" t="str">
        <f>IF(ＤＡＴＡ!AQ12="","",ＤＡＴＡ!AQ12)</f>
        <v/>
      </c>
      <c r="AC24" s="399"/>
      <c r="AD24" s="359" t="s">
        <v>22</v>
      </c>
      <c r="AE24" s="359" t="str">
        <f>IF(ＤＡＴＡ!AT12="","",ＤＡＴＡ!AT12)</f>
        <v/>
      </c>
      <c r="AF24" s="359"/>
      <c r="AG24" s="89"/>
      <c r="AH24" s="624"/>
      <c r="AI24" s="625"/>
      <c r="AJ24" s="434" t="str">
        <f>IF(ＤＡＴＡ!$D$24="","",(ＤＡＴＡ!$D$24))</f>
        <v/>
      </c>
      <c r="AK24" s="435" t="str">
        <f>IF(ＤＡＴＡ!$D$11="","",(ＤＡＴＡ!$D$11))</f>
        <v/>
      </c>
      <c r="AL24" s="435" t="str">
        <f>IF(ＤＡＴＡ!$D$11="","",(ＤＡＴＡ!$D$11))</f>
        <v/>
      </c>
      <c r="AM24" s="435" t="str">
        <f>IF(ＤＡＴＡ!$D$11="","",(ＤＡＴＡ!$D$11))</f>
        <v/>
      </c>
      <c r="AN24" s="435" t="str">
        <f>IF(ＤＡＴＡ!$D$11="","",(ＤＡＴＡ!$D$11))</f>
        <v/>
      </c>
      <c r="AO24" s="435" t="str">
        <f>IF(ＤＡＴＡ!$D$11="","",(ＤＡＴＡ!$D$11))</f>
        <v/>
      </c>
      <c r="AP24" s="435" t="str">
        <f>IF(ＤＡＴＡ!$D$11="","",(ＤＡＴＡ!$D$11))</f>
        <v/>
      </c>
      <c r="AQ24" s="436" t="str">
        <f>IF(ＤＡＴＡ!$D$11="","",(ＤＡＴＡ!$D$11))</f>
        <v/>
      </c>
      <c r="AR24" s="617" t="str">
        <f>IF(ＤＡＴＡ!$D$25="","",(ＤＡＴＡ!$D$25))</f>
        <v/>
      </c>
      <c r="AS24" s="435" t="str">
        <f>IF(ＤＡＴＡ!$D$11="","",(ＤＡＴＡ!$D$11))</f>
        <v/>
      </c>
      <c r="AT24" s="435" t="str">
        <f>IF(ＤＡＴＡ!$D$11="","",(ＤＡＴＡ!$D$11))</f>
        <v/>
      </c>
      <c r="AU24" s="436" t="str">
        <f>IF(ＤＡＴＡ!$D$11="","",(ＤＡＴＡ!$D$11))</f>
        <v/>
      </c>
      <c r="AV24" s="590"/>
      <c r="AW24" s="589"/>
      <c r="AX24" s="10"/>
      <c r="AZ24" s="16">
        <v>1</v>
      </c>
    </row>
    <row r="25" spans="2:52" ht="9" customHeight="1" x14ac:dyDescent="0.15">
      <c r="B25" s="535"/>
      <c r="C25" s="536"/>
      <c r="D25" s="481"/>
      <c r="E25" s="481"/>
      <c r="F25" s="481"/>
      <c r="G25" s="481"/>
      <c r="H25" s="481"/>
      <c r="I25" s="481"/>
      <c r="J25" s="481"/>
      <c r="K25" s="481"/>
      <c r="L25" s="404"/>
      <c r="M25" s="360"/>
      <c r="N25" s="360"/>
      <c r="O25" s="360"/>
      <c r="P25" s="360"/>
      <c r="Q25" s="360"/>
      <c r="R25" s="360"/>
      <c r="S25" s="360"/>
      <c r="T25" s="360"/>
      <c r="U25" s="405"/>
      <c r="V25" s="451"/>
      <c r="W25" s="451"/>
      <c r="X25" s="404"/>
      <c r="Y25" s="360"/>
      <c r="Z25" s="360"/>
      <c r="AA25" s="360"/>
      <c r="AB25" s="400"/>
      <c r="AC25" s="400"/>
      <c r="AD25" s="360"/>
      <c r="AE25" s="360"/>
      <c r="AF25" s="360"/>
      <c r="AG25" s="85"/>
      <c r="AH25" s="626"/>
      <c r="AI25" s="627"/>
      <c r="AJ25" s="437" t="str">
        <f>IF(ＤＡＴＡ!$D$11="","",(ＤＡＴＡ!$D$11))</f>
        <v/>
      </c>
      <c r="AK25" s="360" t="str">
        <f>IF(ＤＡＴＡ!$D$11="","",(ＤＡＴＡ!$D$11))</f>
        <v/>
      </c>
      <c r="AL25" s="360" t="str">
        <f>IF(ＤＡＴＡ!$D$11="","",(ＤＡＴＡ!$D$11))</f>
        <v/>
      </c>
      <c r="AM25" s="360" t="str">
        <f>IF(ＤＡＴＡ!$D$11="","",(ＤＡＴＡ!$D$11))</f>
        <v/>
      </c>
      <c r="AN25" s="360" t="str">
        <f>IF(ＤＡＴＡ!$D$11="","",(ＤＡＴＡ!$D$11))</f>
        <v/>
      </c>
      <c r="AO25" s="360" t="str">
        <f>IF(ＤＡＴＡ!$D$11="","",(ＤＡＴＡ!$D$11))</f>
        <v/>
      </c>
      <c r="AP25" s="360" t="str">
        <f>IF(ＤＡＴＡ!$D$11="","",(ＤＡＴＡ!$D$11))</f>
        <v/>
      </c>
      <c r="AQ25" s="405" t="str">
        <f>IF(ＤＡＴＡ!$D$11="","",(ＤＡＴＡ!$D$11))</f>
        <v/>
      </c>
      <c r="AR25" s="437" t="str">
        <f>IF(ＤＡＴＡ!$D$11="","",(ＤＡＴＡ!$D$11))</f>
        <v/>
      </c>
      <c r="AS25" s="360" t="str">
        <f>IF(ＤＡＴＡ!$D$11="","",(ＤＡＴＡ!$D$11))</f>
        <v/>
      </c>
      <c r="AT25" s="360" t="str">
        <f>IF(ＤＡＴＡ!$D$11="","",(ＤＡＴＡ!$D$11))</f>
        <v/>
      </c>
      <c r="AU25" s="405" t="str">
        <f>IF(ＤＡＴＡ!$D$11="","",(ＤＡＴＡ!$D$11))</f>
        <v/>
      </c>
      <c r="AV25" s="590"/>
      <c r="AW25" s="589"/>
      <c r="AX25" s="10"/>
      <c r="AZ25" s="16">
        <v>2</v>
      </c>
    </row>
    <row r="26" spans="2:52" ht="9" customHeight="1" x14ac:dyDescent="0.15">
      <c r="B26" s="535"/>
      <c r="C26" s="536"/>
      <c r="D26" s="481"/>
      <c r="E26" s="481"/>
      <c r="F26" s="481"/>
      <c r="G26" s="481"/>
      <c r="H26" s="481"/>
      <c r="I26" s="481"/>
      <c r="J26" s="481"/>
      <c r="K26" s="481"/>
      <c r="L26" s="490" t="str">
        <f>IF(ＤＡＴＡ!AA14="","",ＤＡＴＡ!AA14)</f>
        <v/>
      </c>
      <c r="M26" s="491"/>
      <c r="N26" s="491"/>
      <c r="O26" s="491"/>
      <c r="P26" s="491"/>
      <c r="Q26" s="491"/>
      <c r="R26" s="491"/>
      <c r="S26" s="491"/>
      <c r="T26" s="491"/>
      <c r="U26" s="492"/>
      <c r="V26" s="451"/>
      <c r="W26" s="451"/>
      <c r="X26" s="324" t="s">
        <v>23</v>
      </c>
      <c r="Y26" s="317" t="str">
        <f>IF(ＤＡＴＡ!AN14="","",ＤＡＴＡ!AN14)</f>
        <v/>
      </c>
      <c r="Z26" s="317"/>
      <c r="AA26" s="317" t="s">
        <v>24</v>
      </c>
      <c r="AB26" s="400"/>
      <c r="AC26" s="400"/>
      <c r="AD26" s="317" t="s">
        <v>25</v>
      </c>
      <c r="AE26" s="360"/>
      <c r="AF26" s="360"/>
      <c r="AG26" s="426" t="s">
        <v>26</v>
      </c>
      <c r="AH26" s="626"/>
      <c r="AI26" s="627"/>
      <c r="AJ26" s="437" t="str">
        <f>IF(ＤＡＴＡ!$D$11="","",(ＤＡＴＡ!$D$11))</f>
        <v/>
      </c>
      <c r="AK26" s="360" t="str">
        <f>IF(ＤＡＴＡ!$D$11="","",(ＤＡＴＡ!$D$11))</f>
        <v/>
      </c>
      <c r="AL26" s="360" t="str">
        <f>IF(ＤＡＴＡ!$D$11="","",(ＤＡＴＡ!$D$11))</f>
        <v/>
      </c>
      <c r="AM26" s="360" t="str">
        <f>IF(ＤＡＴＡ!$D$11="","",(ＤＡＴＡ!$D$11))</f>
        <v/>
      </c>
      <c r="AN26" s="360" t="str">
        <f>IF(ＤＡＴＡ!$D$11="","",(ＤＡＴＡ!$D$11))</f>
        <v/>
      </c>
      <c r="AO26" s="360" t="str">
        <f>IF(ＤＡＴＡ!$D$11="","",(ＤＡＴＡ!$D$11))</f>
        <v/>
      </c>
      <c r="AP26" s="360" t="str">
        <f>IF(ＤＡＴＡ!$D$11="","",(ＤＡＴＡ!$D$11))</f>
        <v/>
      </c>
      <c r="AQ26" s="405" t="str">
        <f>IF(ＤＡＴＡ!$D$11="","",(ＤＡＴＡ!$D$11))</f>
        <v/>
      </c>
      <c r="AR26" s="437" t="str">
        <f>IF(ＤＡＴＡ!$D$11="","",(ＤＡＴＡ!$D$11))</f>
        <v/>
      </c>
      <c r="AS26" s="360" t="str">
        <f>IF(ＤＡＴＡ!$D$11="","",(ＤＡＴＡ!$D$11))</f>
        <v/>
      </c>
      <c r="AT26" s="360" t="str">
        <f>IF(ＤＡＴＡ!$D$11="","",(ＤＡＴＡ!$D$11))</f>
        <v/>
      </c>
      <c r="AU26" s="405" t="str">
        <f>IF(ＤＡＴＡ!$D$11="","",(ＤＡＴＡ!$D$11))</f>
        <v/>
      </c>
      <c r="AV26" s="590"/>
      <c r="AW26" s="589"/>
      <c r="AX26" s="10"/>
      <c r="AZ26" s="16">
        <v>3</v>
      </c>
    </row>
    <row r="27" spans="2:52" ht="9" customHeight="1" x14ac:dyDescent="0.15">
      <c r="B27" s="535"/>
      <c r="C27" s="536"/>
      <c r="D27" s="481"/>
      <c r="E27" s="481"/>
      <c r="F27" s="481"/>
      <c r="G27" s="481"/>
      <c r="H27" s="481"/>
      <c r="I27" s="481"/>
      <c r="J27" s="481"/>
      <c r="K27" s="481"/>
      <c r="L27" s="406"/>
      <c r="M27" s="407"/>
      <c r="N27" s="407"/>
      <c r="O27" s="407"/>
      <c r="P27" s="407"/>
      <c r="Q27" s="407"/>
      <c r="R27" s="407"/>
      <c r="S27" s="407"/>
      <c r="T27" s="407"/>
      <c r="U27" s="408"/>
      <c r="V27" s="451"/>
      <c r="W27" s="451"/>
      <c r="X27" s="325"/>
      <c r="Y27" s="318"/>
      <c r="Z27" s="318"/>
      <c r="AA27" s="318"/>
      <c r="AB27" s="401"/>
      <c r="AC27" s="401"/>
      <c r="AD27" s="318"/>
      <c r="AE27" s="407"/>
      <c r="AF27" s="407"/>
      <c r="AG27" s="427"/>
      <c r="AH27" s="626"/>
      <c r="AI27" s="627"/>
      <c r="AJ27" s="437" t="str">
        <f>IF(ＤＡＴＡ!$D$11="","",(ＤＡＴＡ!$D$11))</f>
        <v/>
      </c>
      <c r="AK27" s="360" t="str">
        <f>IF(ＤＡＴＡ!$D$11="","",(ＤＡＴＡ!$D$11))</f>
        <v/>
      </c>
      <c r="AL27" s="360" t="str">
        <f>IF(ＤＡＴＡ!$D$11="","",(ＤＡＴＡ!$D$11))</f>
        <v/>
      </c>
      <c r="AM27" s="360" t="str">
        <f>IF(ＤＡＴＡ!$D$11="","",(ＤＡＴＡ!$D$11))</f>
        <v/>
      </c>
      <c r="AN27" s="360" t="str">
        <f>IF(ＤＡＴＡ!$D$11="","",(ＤＡＴＡ!$D$11))</f>
        <v/>
      </c>
      <c r="AO27" s="360" t="str">
        <f>IF(ＤＡＴＡ!$D$11="","",(ＤＡＴＡ!$D$11))</f>
        <v/>
      </c>
      <c r="AP27" s="360" t="str">
        <f>IF(ＤＡＴＡ!$D$11="","",(ＤＡＴＡ!$D$11))</f>
        <v/>
      </c>
      <c r="AQ27" s="405" t="str">
        <f>IF(ＤＡＴＡ!$D$11="","",(ＤＡＴＡ!$D$11))</f>
        <v/>
      </c>
      <c r="AR27" s="437" t="str">
        <f>IF(ＤＡＴＡ!$D$11="","",(ＤＡＴＡ!$D$11))</f>
        <v/>
      </c>
      <c r="AS27" s="360" t="str">
        <f>IF(ＤＡＴＡ!$D$11="","",(ＤＡＴＡ!$D$11))</f>
        <v/>
      </c>
      <c r="AT27" s="360" t="str">
        <f>IF(ＤＡＴＡ!$D$11="","",(ＤＡＴＡ!$D$11))</f>
        <v/>
      </c>
      <c r="AU27" s="405" t="str">
        <f>IF(ＤＡＴＡ!$D$11="","",(ＤＡＴＡ!$D$11))</f>
        <v/>
      </c>
      <c r="AV27" s="437"/>
      <c r="AW27" s="360"/>
      <c r="AX27" s="10"/>
      <c r="AZ27" s="16">
        <v>4</v>
      </c>
    </row>
    <row r="28" spans="2:52" ht="9" customHeight="1" x14ac:dyDescent="0.15">
      <c r="B28" s="535"/>
      <c r="C28" s="536"/>
      <c r="D28" s="481" t="str">
        <f>IF(ＤＡＴＡ!P16="","",ＤＡＴＡ!P16)</f>
        <v/>
      </c>
      <c r="E28" s="481"/>
      <c r="F28" s="481"/>
      <c r="G28" s="481"/>
      <c r="H28" s="481"/>
      <c r="I28" s="481"/>
      <c r="J28" s="481"/>
      <c r="K28" s="481"/>
      <c r="L28" s="402" t="str">
        <f>IF(ＤＡＴＡ!AA16="","",ＤＡＴＡ!AA16)</f>
        <v/>
      </c>
      <c r="M28" s="359"/>
      <c r="N28" s="359"/>
      <c r="O28" s="359"/>
      <c r="P28" s="359"/>
      <c r="Q28" s="359"/>
      <c r="R28" s="359"/>
      <c r="S28" s="359"/>
      <c r="T28" s="359"/>
      <c r="U28" s="403"/>
      <c r="V28" s="451" t="str">
        <f>IF(ＤＡＴＡ!AK16="","",ＤＡＴＡ!AK16)</f>
        <v/>
      </c>
      <c r="W28" s="451"/>
      <c r="X28" s="402" t="str">
        <f>IF(ＤＡＴＡ!AM16="","",ＤＡＴＡ!AM16)</f>
        <v/>
      </c>
      <c r="Y28" s="359"/>
      <c r="Z28" s="359"/>
      <c r="AA28" s="359" t="s">
        <v>197</v>
      </c>
      <c r="AB28" s="399" t="str">
        <f>IF(ＤＡＴＡ!AQ16="","",ＤＡＴＡ!AQ16)</f>
        <v/>
      </c>
      <c r="AC28" s="399"/>
      <c r="AD28" s="359" t="s">
        <v>197</v>
      </c>
      <c r="AE28" s="359" t="str">
        <f>IF(ＤＡＴＡ!AT16="","",ＤＡＴＡ!AT16)</f>
        <v/>
      </c>
      <c r="AF28" s="359"/>
      <c r="AG28" s="89"/>
      <c r="AH28" s="626"/>
      <c r="AI28" s="627"/>
      <c r="AJ28" s="437" t="str">
        <f>IF(ＤＡＴＡ!$D$11="","",(ＤＡＴＡ!$D$11))</f>
        <v/>
      </c>
      <c r="AK28" s="360" t="str">
        <f>IF(ＤＡＴＡ!$D$11="","",(ＤＡＴＡ!$D$11))</f>
        <v/>
      </c>
      <c r="AL28" s="360" t="str">
        <f>IF(ＤＡＴＡ!$D$11="","",(ＤＡＴＡ!$D$11))</f>
        <v/>
      </c>
      <c r="AM28" s="360" t="str">
        <f>IF(ＤＡＴＡ!$D$11="","",(ＤＡＴＡ!$D$11))</f>
        <v/>
      </c>
      <c r="AN28" s="360" t="str">
        <f>IF(ＤＡＴＡ!$D$11="","",(ＤＡＴＡ!$D$11))</f>
        <v/>
      </c>
      <c r="AO28" s="360" t="str">
        <f>IF(ＤＡＴＡ!$D$11="","",(ＤＡＴＡ!$D$11))</f>
        <v/>
      </c>
      <c r="AP28" s="360" t="str">
        <f>IF(ＤＡＴＡ!$D$11="","",(ＤＡＴＡ!$D$11))</f>
        <v/>
      </c>
      <c r="AQ28" s="405" t="str">
        <f>IF(ＤＡＴＡ!$D$11="","",(ＤＡＴＡ!$D$11))</f>
        <v/>
      </c>
      <c r="AR28" s="437" t="str">
        <f>IF(ＤＡＴＡ!$D$11="","",(ＤＡＴＡ!$D$11))</f>
        <v/>
      </c>
      <c r="AS28" s="360" t="str">
        <f>IF(ＤＡＴＡ!$D$11="","",(ＤＡＴＡ!$D$11))</f>
        <v/>
      </c>
      <c r="AT28" s="360" t="str">
        <f>IF(ＤＡＴＡ!$D$11="","",(ＤＡＴＡ!$D$11))</f>
        <v/>
      </c>
      <c r="AU28" s="405" t="str">
        <f>IF(ＤＡＴＡ!$D$11="","",(ＤＡＴＡ!$D$11))</f>
        <v/>
      </c>
      <c r="AV28" s="437"/>
      <c r="AW28" s="360"/>
      <c r="AX28" s="10"/>
      <c r="AZ28" s="16">
        <v>5</v>
      </c>
    </row>
    <row r="29" spans="2:52" ht="9" customHeight="1" x14ac:dyDescent="0.15">
      <c r="B29" s="535"/>
      <c r="C29" s="536"/>
      <c r="D29" s="481"/>
      <c r="E29" s="481"/>
      <c r="F29" s="481"/>
      <c r="G29" s="481"/>
      <c r="H29" s="481"/>
      <c r="I29" s="481"/>
      <c r="J29" s="481"/>
      <c r="K29" s="481"/>
      <c r="L29" s="404"/>
      <c r="M29" s="360"/>
      <c r="N29" s="360"/>
      <c r="O29" s="360"/>
      <c r="P29" s="360"/>
      <c r="Q29" s="360"/>
      <c r="R29" s="360"/>
      <c r="S29" s="360"/>
      <c r="T29" s="360"/>
      <c r="U29" s="405"/>
      <c r="V29" s="451"/>
      <c r="W29" s="451"/>
      <c r="X29" s="404"/>
      <c r="Y29" s="360"/>
      <c r="Z29" s="360"/>
      <c r="AA29" s="360"/>
      <c r="AB29" s="400"/>
      <c r="AC29" s="400"/>
      <c r="AD29" s="360"/>
      <c r="AE29" s="360"/>
      <c r="AF29" s="360"/>
      <c r="AG29" s="85"/>
      <c r="AH29" s="626"/>
      <c r="AI29" s="627"/>
      <c r="AJ29" s="437" t="str">
        <f>IF(ＤＡＴＡ!$D$11="","",(ＤＡＴＡ!$D$11))</f>
        <v/>
      </c>
      <c r="AK29" s="360" t="str">
        <f>IF(ＤＡＴＡ!$D$11="","",(ＤＡＴＡ!$D$11))</f>
        <v/>
      </c>
      <c r="AL29" s="360" t="str">
        <f>IF(ＤＡＴＡ!$D$11="","",(ＤＡＴＡ!$D$11))</f>
        <v/>
      </c>
      <c r="AM29" s="360" t="str">
        <f>IF(ＤＡＴＡ!$D$11="","",(ＤＡＴＡ!$D$11))</f>
        <v/>
      </c>
      <c r="AN29" s="360" t="str">
        <f>IF(ＤＡＴＡ!$D$11="","",(ＤＡＴＡ!$D$11))</f>
        <v/>
      </c>
      <c r="AO29" s="360" t="str">
        <f>IF(ＤＡＴＡ!$D$11="","",(ＤＡＴＡ!$D$11))</f>
        <v/>
      </c>
      <c r="AP29" s="360" t="str">
        <f>IF(ＤＡＴＡ!$D$11="","",(ＤＡＴＡ!$D$11))</f>
        <v/>
      </c>
      <c r="AQ29" s="405" t="str">
        <f>IF(ＤＡＴＡ!$D$11="","",(ＤＡＴＡ!$D$11))</f>
        <v/>
      </c>
      <c r="AR29" s="437" t="str">
        <f>IF(ＤＡＴＡ!$D$11="","",(ＤＡＴＡ!$D$11))</f>
        <v/>
      </c>
      <c r="AS29" s="360" t="str">
        <f>IF(ＤＡＴＡ!$D$11="","",(ＤＡＴＡ!$D$11))</f>
        <v/>
      </c>
      <c r="AT29" s="360" t="str">
        <f>IF(ＤＡＴＡ!$D$11="","",(ＤＡＴＡ!$D$11))</f>
        <v/>
      </c>
      <c r="AU29" s="405" t="str">
        <f>IF(ＤＡＴＡ!$D$11="","",(ＤＡＴＡ!$D$11))</f>
        <v/>
      </c>
      <c r="AV29" s="437"/>
      <c r="AW29" s="360"/>
      <c r="AX29" s="10"/>
      <c r="AZ29" s="16">
        <v>6</v>
      </c>
    </row>
    <row r="30" spans="2:52" ht="9" customHeight="1" x14ac:dyDescent="0.15">
      <c r="B30" s="535"/>
      <c r="C30" s="536"/>
      <c r="D30" s="481"/>
      <c r="E30" s="481"/>
      <c r="F30" s="481"/>
      <c r="G30" s="481"/>
      <c r="H30" s="481"/>
      <c r="I30" s="481"/>
      <c r="J30" s="481"/>
      <c r="K30" s="481"/>
      <c r="L30" s="490" t="str">
        <f>IF(ＤＡＴＡ!AA18="","",ＤＡＴＡ!AA18)</f>
        <v/>
      </c>
      <c r="M30" s="491"/>
      <c r="N30" s="491"/>
      <c r="O30" s="491"/>
      <c r="P30" s="491"/>
      <c r="Q30" s="491"/>
      <c r="R30" s="491"/>
      <c r="S30" s="491"/>
      <c r="T30" s="491"/>
      <c r="U30" s="492"/>
      <c r="V30" s="451"/>
      <c r="W30" s="451"/>
      <c r="X30" s="324" t="s">
        <v>198</v>
      </c>
      <c r="Y30" s="317" t="str">
        <f>IF(ＤＡＴＡ!AN18="","",ＤＡＴＡ!AN18)</f>
        <v/>
      </c>
      <c r="Z30" s="317"/>
      <c r="AA30" s="317" t="s">
        <v>199</v>
      </c>
      <c r="AB30" s="400"/>
      <c r="AC30" s="400"/>
      <c r="AD30" s="317" t="s">
        <v>200</v>
      </c>
      <c r="AE30" s="360"/>
      <c r="AF30" s="360"/>
      <c r="AG30" s="426" t="s">
        <v>201</v>
      </c>
      <c r="AH30" s="626"/>
      <c r="AI30" s="627"/>
      <c r="AJ30" s="437" t="str">
        <f>IF(ＤＡＴＡ!$D$11="","",(ＤＡＴＡ!$D$11))</f>
        <v/>
      </c>
      <c r="AK30" s="360" t="str">
        <f>IF(ＤＡＴＡ!$D$11="","",(ＤＡＴＡ!$D$11))</f>
        <v/>
      </c>
      <c r="AL30" s="360" t="str">
        <f>IF(ＤＡＴＡ!$D$11="","",(ＤＡＴＡ!$D$11))</f>
        <v/>
      </c>
      <c r="AM30" s="360" t="str">
        <f>IF(ＤＡＴＡ!$D$11="","",(ＤＡＴＡ!$D$11))</f>
        <v/>
      </c>
      <c r="AN30" s="360" t="str">
        <f>IF(ＤＡＴＡ!$D$11="","",(ＤＡＴＡ!$D$11))</f>
        <v/>
      </c>
      <c r="AO30" s="360" t="str">
        <f>IF(ＤＡＴＡ!$D$11="","",(ＤＡＴＡ!$D$11))</f>
        <v/>
      </c>
      <c r="AP30" s="360" t="str">
        <f>IF(ＤＡＴＡ!$D$11="","",(ＤＡＴＡ!$D$11))</f>
        <v/>
      </c>
      <c r="AQ30" s="405" t="str">
        <f>IF(ＤＡＴＡ!$D$11="","",(ＤＡＴＡ!$D$11))</f>
        <v/>
      </c>
      <c r="AR30" s="437" t="str">
        <f>IF(ＤＡＴＡ!$D$11="","",(ＤＡＴＡ!$D$11))</f>
        <v/>
      </c>
      <c r="AS30" s="360" t="str">
        <f>IF(ＤＡＴＡ!$D$11="","",(ＤＡＴＡ!$D$11))</f>
        <v/>
      </c>
      <c r="AT30" s="360" t="str">
        <f>IF(ＤＡＴＡ!$D$11="","",(ＤＡＴＡ!$D$11))</f>
        <v/>
      </c>
      <c r="AU30" s="405" t="str">
        <f>IF(ＤＡＴＡ!$D$11="","",(ＤＡＴＡ!$D$11))</f>
        <v/>
      </c>
      <c r="AV30" s="437"/>
      <c r="AW30" s="360"/>
      <c r="AX30" s="10"/>
      <c r="AZ30" s="16">
        <v>7</v>
      </c>
    </row>
    <row r="31" spans="2:52" ht="9" customHeight="1" x14ac:dyDescent="0.15">
      <c r="B31" s="535"/>
      <c r="C31" s="536"/>
      <c r="D31" s="481"/>
      <c r="E31" s="481"/>
      <c r="F31" s="481"/>
      <c r="G31" s="481"/>
      <c r="H31" s="481"/>
      <c r="I31" s="481"/>
      <c r="J31" s="481"/>
      <c r="K31" s="481"/>
      <c r="L31" s="406"/>
      <c r="M31" s="407"/>
      <c r="N31" s="407"/>
      <c r="O31" s="407"/>
      <c r="P31" s="407"/>
      <c r="Q31" s="407"/>
      <c r="R31" s="407"/>
      <c r="S31" s="407"/>
      <c r="T31" s="407"/>
      <c r="U31" s="408"/>
      <c r="V31" s="451"/>
      <c r="W31" s="451"/>
      <c r="X31" s="325"/>
      <c r="Y31" s="318"/>
      <c r="Z31" s="318"/>
      <c r="AA31" s="318"/>
      <c r="AB31" s="401"/>
      <c r="AC31" s="401"/>
      <c r="AD31" s="318"/>
      <c r="AE31" s="407"/>
      <c r="AF31" s="407"/>
      <c r="AG31" s="427"/>
      <c r="AH31" s="626"/>
      <c r="AI31" s="627"/>
      <c r="AJ31" s="437" t="str">
        <f>IF(ＤＡＴＡ!$D$11="","",(ＤＡＴＡ!$D$11))</f>
        <v/>
      </c>
      <c r="AK31" s="360" t="str">
        <f>IF(ＤＡＴＡ!$D$11="","",(ＤＡＴＡ!$D$11))</f>
        <v/>
      </c>
      <c r="AL31" s="360" t="str">
        <f>IF(ＤＡＴＡ!$D$11="","",(ＤＡＴＡ!$D$11))</f>
        <v/>
      </c>
      <c r="AM31" s="360" t="str">
        <f>IF(ＤＡＴＡ!$D$11="","",(ＤＡＴＡ!$D$11))</f>
        <v/>
      </c>
      <c r="AN31" s="360" t="str">
        <f>IF(ＤＡＴＡ!$D$11="","",(ＤＡＴＡ!$D$11))</f>
        <v/>
      </c>
      <c r="AO31" s="360" t="str">
        <f>IF(ＤＡＴＡ!$D$11="","",(ＤＡＴＡ!$D$11))</f>
        <v/>
      </c>
      <c r="AP31" s="360" t="str">
        <f>IF(ＤＡＴＡ!$D$11="","",(ＤＡＴＡ!$D$11))</f>
        <v/>
      </c>
      <c r="AQ31" s="405" t="str">
        <f>IF(ＤＡＴＡ!$D$11="","",(ＤＡＴＡ!$D$11))</f>
        <v/>
      </c>
      <c r="AR31" s="437" t="str">
        <f>IF(ＤＡＴＡ!$D$11="","",(ＤＡＴＡ!$D$11))</f>
        <v/>
      </c>
      <c r="AS31" s="360" t="str">
        <f>IF(ＤＡＴＡ!$D$11="","",(ＤＡＴＡ!$D$11))</f>
        <v/>
      </c>
      <c r="AT31" s="360" t="str">
        <f>IF(ＤＡＴＡ!$D$11="","",(ＤＡＴＡ!$D$11))</f>
        <v/>
      </c>
      <c r="AU31" s="405" t="str">
        <f>IF(ＤＡＴＡ!$D$11="","",(ＤＡＴＡ!$D$11))</f>
        <v/>
      </c>
      <c r="AV31" s="437"/>
      <c r="AW31" s="360"/>
      <c r="AX31" s="10"/>
      <c r="AZ31" s="16">
        <v>8</v>
      </c>
    </row>
    <row r="32" spans="2:52" ht="9" customHeight="1" x14ac:dyDescent="0.15">
      <c r="B32" s="535"/>
      <c r="C32" s="536"/>
      <c r="D32" s="481" t="str">
        <f>IF(ＤＡＴＡ!P20="","",ＤＡＴＡ!P20)</f>
        <v/>
      </c>
      <c r="E32" s="481"/>
      <c r="F32" s="481"/>
      <c r="G32" s="481"/>
      <c r="H32" s="481"/>
      <c r="I32" s="481"/>
      <c r="J32" s="481"/>
      <c r="K32" s="481"/>
      <c r="L32" s="402" t="str">
        <f>IF(ＤＡＴＡ!AA20="","",ＤＡＴＡ!AA20)</f>
        <v/>
      </c>
      <c r="M32" s="359"/>
      <c r="N32" s="359"/>
      <c r="O32" s="359"/>
      <c r="P32" s="359"/>
      <c r="Q32" s="359"/>
      <c r="R32" s="359"/>
      <c r="S32" s="359"/>
      <c r="T32" s="359"/>
      <c r="U32" s="403"/>
      <c r="V32" s="451" t="str">
        <f>IF(ＤＡＴＡ!AK20="","",ＤＡＴＡ!AK20)</f>
        <v/>
      </c>
      <c r="W32" s="451"/>
      <c r="X32" s="402" t="str">
        <f>IF(ＤＡＴＡ!AM20="","",ＤＡＴＡ!AM20)</f>
        <v/>
      </c>
      <c r="Y32" s="359"/>
      <c r="Z32" s="359"/>
      <c r="AA32" s="359" t="s">
        <v>197</v>
      </c>
      <c r="AB32" s="399" t="str">
        <f>IF(ＤＡＴＡ!AQ20="","",ＤＡＴＡ!AQ20)</f>
        <v/>
      </c>
      <c r="AC32" s="399"/>
      <c r="AD32" s="359" t="s">
        <v>197</v>
      </c>
      <c r="AE32" s="359" t="str">
        <f>IF(ＤＡＴＡ!AT20="","",ＤＡＴＡ!AT20)</f>
        <v/>
      </c>
      <c r="AF32" s="359"/>
      <c r="AG32" s="89"/>
      <c r="AH32" s="626"/>
      <c r="AI32" s="627"/>
      <c r="AJ32" s="437" t="str">
        <f>IF(ＤＡＴＡ!$D$11="","",(ＤＡＴＡ!$D$11))</f>
        <v/>
      </c>
      <c r="AK32" s="360" t="str">
        <f>IF(ＤＡＴＡ!$D$11="","",(ＤＡＴＡ!$D$11))</f>
        <v/>
      </c>
      <c r="AL32" s="360" t="str">
        <f>IF(ＤＡＴＡ!$D$11="","",(ＤＡＴＡ!$D$11))</f>
        <v/>
      </c>
      <c r="AM32" s="360" t="str">
        <f>IF(ＤＡＴＡ!$D$11="","",(ＤＡＴＡ!$D$11))</f>
        <v/>
      </c>
      <c r="AN32" s="360" t="str">
        <f>IF(ＤＡＴＡ!$D$11="","",(ＤＡＴＡ!$D$11))</f>
        <v/>
      </c>
      <c r="AO32" s="360" t="str">
        <f>IF(ＤＡＴＡ!$D$11="","",(ＤＡＴＡ!$D$11))</f>
        <v/>
      </c>
      <c r="AP32" s="360" t="str">
        <f>IF(ＤＡＴＡ!$D$11="","",(ＤＡＴＡ!$D$11))</f>
        <v/>
      </c>
      <c r="AQ32" s="405" t="str">
        <f>IF(ＤＡＴＡ!$D$11="","",(ＤＡＴＡ!$D$11))</f>
        <v/>
      </c>
      <c r="AR32" s="437" t="str">
        <f>IF(ＤＡＴＡ!$D$11="","",(ＤＡＴＡ!$D$11))</f>
        <v/>
      </c>
      <c r="AS32" s="360" t="str">
        <f>IF(ＤＡＴＡ!$D$11="","",(ＤＡＴＡ!$D$11))</f>
        <v/>
      </c>
      <c r="AT32" s="360" t="str">
        <f>IF(ＤＡＴＡ!$D$11="","",(ＤＡＴＡ!$D$11))</f>
        <v/>
      </c>
      <c r="AU32" s="405" t="str">
        <f>IF(ＤＡＴＡ!$D$11="","",(ＤＡＴＡ!$D$11))</f>
        <v/>
      </c>
      <c r="AV32" s="437"/>
      <c r="AW32" s="360"/>
      <c r="AX32" s="10"/>
      <c r="AZ32" s="16">
        <v>9</v>
      </c>
    </row>
    <row r="33" spans="2:52" ht="9" customHeight="1" x14ac:dyDescent="0.15">
      <c r="B33" s="535"/>
      <c r="C33" s="536"/>
      <c r="D33" s="481"/>
      <c r="E33" s="481"/>
      <c r="F33" s="481"/>
      <c r="G33" s="481"/>
      <c r="H33" s="481"/>
      <c r="I33" s="481"/>
      <c r="J33" s="481"/>
      <c r="K33" s="481"/>
      <c r="L33" s="404"/>
      <c r="M33" s="360"/>
      <c r="N33" s="360"/>
      <c r="O33" s="360"/>
      <c r="P33" s="360"/>
      <c r="Q33" s="360"/>
      <c r="R33" s="360"/>
      <c r="S33" s="360"/>
      <c r="T33" s="360"/>
      <c r="U33" s="405"/>
      <c r="V33" s="451"/>
      <c r="W33" s="451"/>
      <c r="X33" s="404"/>
      <c r="Y33" s="360"/>
      <c r="Z33" s="360"/>
      <c r="AA33" s="360"/>
      <c r="AB33" s="400"/>
      <c r="AC33" s="400"/>
      <c r="AD33" s="360"/>
      <c r="AE33" s="360"/>
      <c r="AF33" s="360"/>
      <c r="AG33" s="85"/>
      <c r="AH33" s="626"/>
      <c r="AI33" s="627"/>
      <c r="AJ33" s="437" t="str">
        <f>IF(ＤＡＴＡ!$D$11="","",(ＤＡＴＡ!$D$11))</f>
        <v/>
      </c>
      <c r="AK33" s="360" t="str">
        <f>IF(ＤＡＴＡ!$D$11="","",(ＤＡＴＡ!$D$11))</f>
        <v/>
      </c>
      <c r="AL33" s="360" t="str">
        <f>IF(ＤＡＴＡ!$D$11="","",(ＤＡＴＡ!$D$11))</f>
        <v/>
      </c>
      <c r="AM33" s="360" t="str">
        <f>IF(ＤＡＴＡ!$D$11="","",(ＤＡＴＡ!$D$11))</f>
        <v/>
      </c>
      <c r="AN33" s="360" t="str">
        <f>IF(ＤＡＴＡ!$D$11="","",(ＤＡＴＡ!$D$11))</f>
        <v/>
      </c>
      <c r="AO33" s="360" t="str">
        <f>IF(ＤＡＴＡ!$D$11="","",(ＤＡＴＡ!$D$11))</f>
        <v/>
      </c>
      <c r="AP33" s="360" t="str">
        <f>IF(ＤＡＴＡ!$D$11="","",(ＤＡＴＡ!$D$11))</f>
        <v/>
      </c>
      <c r="AQ33" s="405" t="str">
        <f>IF(ＤＡＴＡ!$D$11="","",(ＤＡＴＡ!$D$11))</f>
        <v/>
      </c>
      <c r="AR33" s="437" t="str">
        <f>IF(ＤＡＴＡ!$D$11="","",(ＤＡＴＡ!$D$11))</f>
        <v/>
      </c>
      <c r="AS33" s="360" t="str">
        <f>IF(ＤＡＴＡ!$D$11="","",(ＤＡＴＡ!$D$11))</f>
        <v/>
      </c>
      <c r="AT33" s="360" t="str">
        <f>IF(ＤＡＴＡ!$D$11="","",(ＤＡＴＡ!$D$11))</f>
        <v/>
      </c>
      <c r="AU33" s="405" t="str">
        <f>IF(ＤＡＴＡ!$D$11="","",(ＤＡＴＡ!$D$11))</f>
        <v/>
      </c>
      <c r="AV33" s="437"/>
      <c r="AW33" s="360"/>
      <c r="AX33" s="10"/>
      <c r="AZ33" s="16">
        <v>10</v>
      </c>
    </row>
    <row r="34" spans="2:52" ht="9" customHeight="1" x14ac:dyDescent="0.15">
      <c r="B34" s="535"/>
      <c r="C34" s="536"/>
      <c r="D34" s="481"/>
      <c r="E34" s="481"/>
      <c r="F34" s="481"/>
      <c r="G34" s="481"/>
      <c r="H34" s="481"/>
      <c r="I34" s="481"/>
      <c r="J34" s="481"/>
      <c r="K34" s="481"/>
      <c r="L34" s="490" t="str">
        <f>IF(ＤＡＴＡ!AA22="","",ＤＡＴＡ!AA22)</f>
        <v/>
      </c>
      <c r="M34" s="491"/>
      <c r="N34" s="491"/>
      <c r="O34" s="491"/>
      <c r="P34" s="491"/>
      <c r="Q34" s="491"/>
      <c r="R34" s="491"/>
      <c r="S34" s="491"/>
      <c r="T34" s="491"/>
      <c r="U34" s="492"/>
      <c r="V34" s="451"/>
      <c r="W34" s="451"/>
      <c r="X34" s="324" t="s">
        <v>198</v>
      </c>
      <c r="Y34" s="317" t="str">
        <f>IF(ＤＡＴＡ!AN22="","",ＤＡＴＡ!AN22)</f>
        <v/>
      </c>
      <c r="Z34" s="317"/>
      <c r="AA34" s="317" t="s">
        <v>199</v>
      </c>
      <c r="AB34" s="400"/>
      <c r="AC34" s="400"/>
      <c r="AD34" s="317" t="s">
        <v>200</v>
      </c>
      <c r="AE34" s="360"/>
      <c r="AF34" s="360"/>
      <c r="AG34" s="426" t="s">
        <v>201</v>
      </c>
      <c r="AH34" s="626"/>
      <c r="AI34" s="627"/>
      <c r="AJ34" s="437" t="str">
        <f>IF(ＤＡＴＡ!$D$11="","",(ＤＡＴＡ!$D$11))</f>
        <v/>
      </c>
      <c r="AK34" s="360" t="str">
        <f>IF(ＤＡＴＡ!$D$11="","",(ＤＡＴＡ!$D$11))</f>
        <v/>
      </c>
      <c r="AL34" s="360" t="str">
        <f>IF(ＤＡＴＡ!$D$11="","",(ＤＡＴＡ!$D$11))</f>
        <v/>
      </c>
      <c r="AM34" s="360" t="str">
        <f>IF(ＤＡＴＡ!$D$11="","",(ＤＡＴＡ!$D$11))</f>
        <v/>
      </c>
      <c r="AN34" s="360" t="str">
        <f>IF(ＤＡＴＡ!$D$11="","",(ＤＡＴＡ!$D$11))</f>
        <v/>
      </c>
      <c r="AO34" s="360" t="str">
        <f>IF(ＤＡＴＡ!$D$11="","",(ＤＡＴＡ!$D$11))</f>
        <v/>
      </c>
      <c r="AP34" s="360" t="str">
        <f>IF(ＤＡＴＡ!$D$11="","",(ＤＡＴＡ!$D$11))</f>
        <v/>
      </c>
      <c r="AQ34" s="405" t="str">
        <f>IF(ＤＡＴＡ!$D$11="","",(ＤＡＴＡ!$D$11))</f>
        <v/>
      </c>
      <c r="AR34" s="437" t="str">
        <f>IF(ＤＡＴＡ!$D$11="","",(ＤＡＴＡ!$D$11))</f>
        <v/>
      </c>
      <c r="AS34" s="360" t="str">
        <f>IF(ＤＡＴＡ!$D$11="","",(ＤＡＴＡ!$D$11))</f>
        <v/>
      </c>
      <c r="AT34" s="360" t="str">
        <f>IF(ＤＡＴＡ!$D$11="","",(ＤＡＴＡ!$D$11))</f>
        <v/>
      </c>
      <c r="AU34" s="405" t="str">
        <f>IF(ＤＡＴＡ!$D$11="","",(ＤＡＴＡ!$D$11))</f>
        <v/>
      </c>
      <c r="AV34" s="437"/>
      <c r="AW34" s="360"/>
      <c r="AX34" s="10"/>
      <c r="AZ34" s="16">
        <v>11</v>
      </c>
    </row>
    <row r="35" spans="2:52" ht="9" customHeight="1" x14ac:dyDescent="0.15">
      <c r="B35" s="535"/>
      <c r="C35" s="536"/>
      <c r="D35" s="481"/>
      <c r="E35" s="481"/>
      <c r="F35" s="481"/>
      <c r="G35" s="481"/>
      <c r="H35" s="481"/>
      <c r="I35" s="481"/>
      <c r="J35" s="481"/>
      <c r="K35" s="481"/>
      <c r="L35" s="406"/>
      <c r="M35" s="407"/>
      <c r="N35" s="407"/>
      <c r="O35" s="407"/>
      <c r="P35" s="407"/>
      <c r="Q35" s="407"/>
      <c r="R35" s="407"/>
      <c r="S35" s="407"/>
      <c r="T35" s="407"/>
      <c r="U35" s="408"/>
      <c r="V35" s="451"/>
      <c r="W35" s="451"/>
      <c r="X35" s="325"/>
      <c r="Y35" s="318"/>
      <c r="Z35" s="318"/>
      <c r="AA35" s="318"/>
      <c r="AB35" s="401"/>
      <c r="AC35" s="401"/>
      <c r="AD35" s="318"/>
      <c r="AE35" s="407"/>
      <c r="AF35" s="407"/>
      <c r="AG35" s="427"/>
      <c r="AH35" s="626"/>
      <c r="AI35" s="627"/>
      <c r="AJ35" s="437" t="str">
        <f>IF(ＤＡＴＡ!$D$11="","",(ＤＡＴＡ!$D$11))</f>
        <v/>
      </c>
      <c r="AK35" s="360" t="str">
        <f>IF(ＤＡＴＡ!$D$11="","",(ＤＡＴＡ!$D$11))</f>
        <v/>
      </c>
      <c r="AL35" s="360" t="str">
        <f>IF(ＤＡＴＡ!$D$11="","",(ＤＡＴＡ!$D$11))</f>
        <v/>
      </c>
      <c r="AM35" s="360" t="str">
        <f>IF(ＤＡＴＡ!$D$11="","",(ＤＡＴＡ!$D$11))</f>
        <v/>
      </c>
      <c r="AN35" s="360" t="str">
        <f>IF(ＤＡＴＡ!$D$11="","",(ＤＡＴＡ!$D$11))</f>
        <v/>
      </c>
      <c r="AO35" s="360" t="str">
        <f>IF(ＤＡＴＡ!$D$11="","",(ＤＡＴＡ!$D$11))</f>
        <v/>
      </c>
      <c r="AP35" s="360" t="str">
        <f>IF(ＤＡＴＡ!$D$11="","",(ＤＡＴＡ!$D$11))</f>
        <v/>
      </c>
      <c r="AQ35" s="405" t="str">
        <f>IF(ＤＡＴＡ!$D$11="","",(ＤＡＴＡ!$D$11))</f>
        <v/>
      </c>
      <c r="AR35" s="437" t="str">
        <f>IF(ＤＡＴＡ!$D$11="","",(ＤＡＴＡ!$D$11))</f>
        <v/>
      </c>
      <c r="AS35" s="360" t="str">
        <f>IF(ＤＡＴＡ!$D$11="","",(ＤＡＴＡ!$D$11))</f>
        <v/>
      </c>
      <c r="AT35" s="360" t="str">
        <f>IF(ＤＡＴＡ!$D$11="","",(ＤＡＴＡ!$D$11))</f>
        <v/>
      </c>
      <c r="AU35" s="405" t="str">
        <f>IF(ＤＡＴＡ!$D$11="","",(ＤＡＴＡ!$D$11))</f>
        <v/>
      </c>
      <c r="AV35" s="437"/>
      <c r="AW35" s="360"/>
      <c r="AX35" s="10"/>
      <c r="AZ35" s="16">
        <v>12</v>
      </c>
    </row>
    <row r="36" spans="2:52" ht="9" customHeight="1" x14ac:dyDescent="0.15">
      <c r="B36" s="535"/>
      <c r="C36" s="536"/>
      <c r="D36" s="481" t="str">
        <f>IF(ＤＡＴＡ!P24="","",ＤＡＴＡ!P24)</f>
        <v/>
      </c>
      <c r="E36" s="481"/>
      <c r="F36" s="481"/>
      <c r="G36" s="481"/>
      <c r="H36" s="481"/>
      <c r="I36" s="481"/>
      <c r="J36" s="481"/>
      <c r="K36" s="481"/>
      <c r="L36" s="402" t="str">
        <f>IF(ＤＡＴＡ!AA24="","",ＤＡＴＡ!AA24)</f>
        <v/>
      </c>
      <c r="M36" s="359"/>
      <c r="N36" s="359"/>
      <c r="O36" s="359"/>
      <c r="P36" s="359"/>
      <c r="Q36" s="359"/>
      <c r="R36" s="359"/>
      <c r="S36" s="359"/>
      <c r="T36" s="359"/>
      <c r="U36" s="403"/>
      <c r="V36" s="451" t="str">
        <f>IF(ＤＡＴＡ!AK24="","",ＤＡＴＡ!AK24)</f>
        <v/>
      </c>
      <c r="W36" s="451"/>
      <c r="X36" s="402" t="str">
        <f>IF(ＤＡＴＡ!AM24="","",ＤＡＴＡ!AM24)</f>
        <v/>
      </c>
      <c r="Y36" s="359"/>
      <c r="Z36" s="359"/>
      <c r="AA36" s="359" t="s">
        <v>197</v>
      </c>
      <c r="AB36" s="399" t="str">
        <f>IF(ＤＡＴＡ!AQ24="","",ＤＡＴＡ!AQ24)</f>
        <v/>
      </c>
      <c r="AC36" s="399"/>
      <c r="AD36" s="359" t="s">
        <v>197</v>
      </c>
      <c r="AE36" s="359" t="str">
        <f>IF(ＤＡＴＡ!AT24="","",ＤＡＴＡ!AT24)</f>
        <v/>
      </c>
      <c r="AF36" s="359"/>
      <c r="AG36" s="89"/>
      <c r="AH36" s="626"/>
      <c r="AI36" s="627"/>
      <c r="AJ36" s="437" t="str">
        <f>IF(ＤＡＴＡ!$D$11="","",(ＤＡＴＡ!$D$11))</f>
        <v/>
      </c>
      <c r="AK36" s="360" t="str">
        <f>IF(ＤＡＴＡ!$D$11="","",(ＤＡＴＡ!$D$11))</f>
        <v/>
      </c>
      <c r="AL36" s="360" t="str">
        <f>IF(ＤＡＴＡ!$D$11="","",(ＤＡＴＡ!$D$11))</f>
        <v/>
      </c>
      <c r="AM36" s="360" t="str">
        <f>IF(ＤＡＴＡ!$D$11="","",(ＤＡＴＡ!$D$11))</f>
        <v/>
      </c>
      <c r="AN36" s="360" t="str">
        <f>IF(ＤＡＴＡ!$D$11="","",(ＤＡＴＡ!$D$11))</f>
        <v/>
      </c>
      <c r="AO36" s="360" t="str">
        <f>IF(ＤＡＴＡ!$D$11="","",(ＤＡＴＡ!$D$11))</f>
        <v/>
      </c>
      <c r="AP36" s="360" t="str">
        <f>IF(ＤＡＴＡ!$D$11="","",(ＤＡＴＡ!$D$11))</f>
        <v/>
      </c>
      <c r="AQ36" s="405" t="str">
        <f>IF(ＤＡＴＡ!$D$11="","",(ＤＡＴＡ!$D$11))</f>
        <v/>
      </c>
      <c r="AR36" s="437" t="str">
        <f>IF(ＤＡＴＡ!$D$11="","",(ＤＡＴＡ!$D$11))</f>
        <v/>
      </c>
      <c r="AS36" s="360" t="str">
        <f>IF(ＤＡＴＡ!$D$11="","",(ＤＡＴＡ!$D$11))</f>
        <v/>
      </c>
      <c r="AT36" s="360" t="str">
        <f>IF(ＤＡＴＡ!$D$11="","",(ＤＡＴＡ!$D$11))</f>
        <v/>
      </c>
      <c r="AU36" s="405" t="str">
        <f>IF(ＤＡＴＡ!$D$11="","",(ＤＡＴＡ!$D$11))</f>
        <v/>
      </c>
      <c r="AV36" s="437"/>
      <c r="AW36" s="360"/>
      <c r="AX36" s="10"/>
      <c r="AZ36" s="16">
        <v>13</v>
      </c>
    </row>
    <row r="37" spans="2:52" ht="9" customHeight="1" x14ac:dyDescent="0.15">
      <c r="B37" s="535"/>
      <c r="C37" s="536"/>
      <c r="D37" s="481"/>
      <c r="E37" s="481"/>
      <c r="F37" s="481"/>
      <c r="G37" s="481"/>
      <c r="H37" s="481"/>
      <c r="I37" s="481"/>
      <c r="J37" s="481"/>
      <c r="K37" s="481"/>
      <c r="L37" s="404"/>
      <c r="M37" s="360"/>
      <c r="N37" s="360"/>
      <c r="O37" s="360"/>
      <c r="P37" s="360"/>
      <c r="Q37" s="360"/>
      <c r="R37" s="360"/>
      <c r="S37" s="360"/>
      <c r="T37" s="360"/>
      <c r="U37" s="405"/>
      <c r="V37" s="451"/>
      <c r="W37" s="451"/>
      <c r="X37" s="404"/>
      <c r="Y37" s="360"/>
      <c r="Z37" s="360"/>
      <c r="AA37" s="360"/>
      <c r="AB37" s="400"/>
      <c r="AC37" s="400"/>
      <c r="AD37" s="360"/>
      <c r="AE37" s="360"/>
      <c r="AF37" s="360"/>
      <c r="AG37" s="85"/>
      <c r="AH37" s="626"/>
      <c r="AI37" s="627"/>
      <c r="AJ37" s="437" t="str">
        <f>IF(ＤＡＴＡ!$D$11="","",(ＤＡＴＡ!$D$11))</f>
        <v/>
      </c>
      <c r="AK37" s="360" t="str">
        <f>IF(ＤＡＴＡ!$D$11="","",(ＤＡＴＡ!$D$11))</f>
        <v/>
      </c>
      <c r="AL37" s="360" t="str">
        <f>IF(ＤＡＴＡ!$D$11="","",(ＤＡＴＡ!$D$11))</f>
        <v/>
      </c>
      <c r="AM37" s="360" t="str">
        <f>IF(ＤＡＴＡ!$D$11="","",(ＤＡＴＡ!$D$11))</f>
        <v/>
      </c>
      <c r="AN37" s="360" t="str">
        <f>IF(ＤＡＴＡ!$D$11="","",(ＤＡＴＡ!$D$11))</f>
        <v/>
      </c>
      <c r="AO37" s="360" t="str">
        <f>IF(ＤＡＴＡ!$D$11="","",(ＤＡＴＡ!$D$11))</f>
        <v/>
      </c>
      <c r="AP37" s="360" t="str">
        <f>IF(ＤＡＴＡ!$D$11="","",(ＤＡＴＡ!$D$11))</f>
        <v/>
      </c>
      <c r="AQ37" s="405" t="str">
        <f>IF(ＤＡＴＡ!$D$11="","",(ＤＡＴＡ!$D$11))</f>
        <v/>
      </c>
      <c r="AR37" s="437" t="str">
        <f>IF(ＤＡＴＡ!$D$11="","",(ＤＡＴＡ!$D$11))</f>
        <v/>
      </c>
      <c r="AS37" s="360" t="str">
        <f>IF(ＤＡＴＡ!$D$11="","",(ＤＡＴＡ!$D$11))</f>
        <v/>
      </c>
      <c r="AT37" s="360" t="str">
        <f>IF(ＤＡＴＡ!$D$11="","",(ＤＡＴＡ!$D$11))</f>
        <v/>
      </c>
      <c r="AU37" s="405" t="str">
        <f>IF(ＤＡＴＡ!$D$11="","",(ＤＡＴＡ!$D$11))</f>
        <v/>
      </c>
      <c r="AV37" s="437"/>
      <c r="AW37" s="360"/>
      <c r="AX37" s="10"/>
      <c r="AZ37" s="16">
        <v>14</v>
      </c>
    </row>
    <row r="38" spans="2:52" ht="9" customHeight="1" x14ac:dyDescent="0.15">
      <c r="B38" s="535"/>
      <c r="C38" s="536"/>
      <c r="D38" s="481"/>
      <c r="E38" s="481"/>
      <c r="F38" s="481"/>
      <c r="G38" s="481"/>
      <c r="H38" s="481"/>
      <c r="I38" s="481"/>
      <c r="J38" s="481"/>
      <c r="K38" s="481"/>
      <c r="L38" s="490" t="str">
        <f>IF(ＤＡＴＡ!AA26="","",ＤＡＴＡ!AA26)</f>
        <v/>
      </c>
      <c r="M38" s="491"/>
      <c r="N38" s="491"/>
      <c r="O38" s="491"/>
      <c r="P38" s="491"/>
      <c r="Q38" s="491"/>
      <c r="R38" s="491"/>
      <c r="S38" s="491"/>
      <c r="T38" s="491"/>
      <c r="U38" s="492"/>
      <c r="V38" s="451"/>
      <c r="W38" s="451"/>
      <c r="X38" s="324" t="s">
        <v>198</v>
      </c>
      <c r="Y38" s="317" t="str">
        <f>IF(ＤＡＴＡ!AN26="","",ＤＡＴＡ!AN26)</f>
        <v/>
      </c>
      <c r="Z38" s="317"/>
      <c r="AA38" s="317" t="s">
        <v>199</v>
      </c>
      <c r="AB38" s="400"/>
      <c r="AC38" s="400"/>
      <c r="AD38" s="317" t="s">
        <v>200</v>
      </c>
      <c r="AE38" s="360"/>
      <c r="AF38" s="360"/>
      <c r="AG38" s="426" t="s">
        <v>201</v>
      </c>
      <c r="AH38" s="626"/>
      <c r="AI38" s="627"/>
      <c r="AJ38" s="437" t="str">
        <f>IF(ＤＡＴＡ!$D$11="","",(ＤＡＴＡ!$D$11))</f>
        <v/>
      </c>
      <c r="AK38" s="360" t="str">
        <f>IF(ＤＡＴＡ!$D$11="","",(ＤＡＴＡ!$D$11))</f>
        <v/>
      </c>
      <c r="AL38" s="360" t="str">
        <f>IF(ＤＡＴＡ!$D$11="","",(ＤＡＴＡ!$D$11))</f>
        <v/>
      </c>
      <c r="AM38" s="360" t="str">
        <f>IF(ＤＡＴＡ!$D$11="","",(ＤＡＴＡ!$D$11))</f>
        <v/>
      </c>
      <c r="AN38" s="360" t="str">
        <f>IF(ＤＡＴＡ!$D$11="","",(ＤＡＴＡ!$D$11))</f>
        <v/>
      </c>
      <c r="AO38" s="360" t="str">
        <f>IF(ＤＡＴＡ!$D$11="","",(ＤＡＴＡ!$D$11))</f>
        <v/>
      </c>
      <c r="AP38" s="360" t="str">
        <f>IF(ＤＡＴＡ!$D$11="","",(ＤＡＴＡ!$D$11))</f>
        <v/>
      </c>
      <c r="AQ38" s="405" t="str">
        <f>IF(ＤＡＴＡ!$D$11="","",(ＤＡＴＡ!$D$11))</f>
        <v/>
      </c>
      <c r="AR38" s="437" t="str">
        <f>IF(ＤＡＴＡ!$D$11="","",(ＤＡＴＡ!$D$11))</f>
        <v/>
      </c>
      <c r="AS38" s="360" t="str">
        <f>IF(ＤＡＴＡ!$D$11="","",(ＤＡＴＡ!$D$11))</f>
        <v/>
      </c>
      <c r="AT38" s="360" t="str">
        <f>IF(ＤＡＴＡ!$D$11="","",(ＤＡＴＡ!$D$11))</f>
        <v/>
      </c>
      <c r="AU38" s="405" t="str">
        <f>IF(ＤＡＴＡ!$D$11="","",(ＤＡＴＡ!$D$11))</f>
        <v/>
      </c>
      <c r="AV38" s="437"/>
      <c r="AW38" s="360"/>
      <c r="AX38" s="10"/>
      <c r="AZ38" s="16">
        <v>15</v>
      </c>
    </row>
    <row r="39" spans="2:52" ht="9" customHeight="1" x14ac:dyDescent="0.15">
      <c r="B39" s="535"/>
      <c r="C39" s="536"/>
      <c r="D39" s="481"/>
      <c r="E39" s="481"/>
      <c r="F39" s="481"/>
      <c r="G39" s="481"/>
      <c r="H39" s="481"/>
      <c r="I39" s="481"/>
      <c r="J39" s="481"/>
      <c r="K39" s="481"/>
      <c r="L39" s="406"/>
      <c r="M39" s="407"/>
      <c r="N39" s="407"/>
      <c r="O39" s="407"/>
      <c r="P39" s="407"/>
      <c r="Q39" s="407"/>
      <c r="R39" s="407"/>
      <c r="S39" s="407"/>
      <c r="T39" s="407"/>
      <c r="U39" s="408"/>
      <c r="V39" s="451"/>
      <c r="W39" s="451"/>
      <c r="X39" s="325"/>
      <c r="Y39" s="318"/>
      <c r="Z39" s="318"/>
      <c r="AA39" s="318"/>
      <c r="AB39" s="401"/>
      <c r="AC39" s="401"/>
      <c r="AD39" s="318"/>
      <c r="AE39" s="407"/>
      <c r="AF39" s="407"/>
      <c r="AG39" s="427"/>
      <c r="AH39" s="626"/>
      <c r="AI39" s="627"/>
      <c r="AJ39" s="437" t="str">
        <f>IF(ＤＡＴＡ!$D$11="","",(ＤＡＴＡ!$D$11))</f>
        <v/>
      </c>
      <c r="AK39" s="360" t="str">
        <f>IF(ＤＡＴＡ!$D$11="","",(ＤＡＴＡ!$D$11))</f>
        <v/>
      </c>
      <c r="AL39" s="360" t="str">
        <f>IF(ＤＡＴＡ!$D$11="","",(ＤＡＴＡ!$D$11))</f>
        <v/>
      </c>
      <c r="AM39" s="360" t="str">
        <f>IF(ＤＡＴＡ!$D$11="","",(ＤＡＴＡ!$D$11))</f>
        <v/>
      </c>
      <c r="AN39" s="360" t="str">
        <f>IF(ＤＡＴＡ!$D$11="","",(ＤＡＴＡ!$D$11))</f>
        <v/>
      </c>
      <c r="AO39" s="360" t="str">
        <f>IF(ＤＡＴＡ!$D$11="","",(ＤＡＴＡ!$D$11))</f>
        <v/>
      </c>
      <c r="AP39" s="360" t="str">
        <f>IF(ＤＡＴＡ!$D$11="","",(ＤＡＴＡ!$D$11))</f>
        <v/>
      </c>
      <c r="AQ39" s="405" t="str">
        <f>IF(ＤＡＴＡ!$D$11="","",(ＤＡＴＡ!$D$11))</f>
        <v/>
      </c>
      <c r="AR39" s="437" t="str">
        <f>IF(ＤＡＴＡ!$D$11="","",(ＤＡＴＡ!$D$11))</f>
        <v/>
      </c>
      <c r="AS39" s="360" t="str">
        <f>IF(ＤＡＴＡ!$D$11="","",(ＤＡＴＡ!$D$11))</f>
        <v/>
      </c>
      <c r="AT39" s="360" t="str">
        <f>IF(ＤＡＴＡ!$D$11="","",(ＤＡＴＡ!$D$11))</f>
        <v/>
      </c>
      <c r="AU39" s="405" t="str">
        <f>IF(ＤＡＴＡ!$D$11="","",(ＤＡＴＡ!$D$11))</f>
        <v/>
      </c>
      <c r="AV39" s="437"/>
      <c r="AW39" s="360"/>
      <c r="AX39" s="10"/>
      <c r="AZ39" s="16">
        <v>16</v>
      </c>
    </row>
    <row r="40" spans="2:52" ht="9" customHeight="1" x14ac:dyDescent="0.15">
      <c r="B40" s="535"/>
      <c r="C40" s="536"/>
      <c r="D40" s="481" t="str">
        <f>IF(ＤＡＴＡ!P28="","",ＤＡＴＡ!P28)</f>
        <v/>
      </c>
      <c r="E40" s="481"/>
      <c r="F40" s="481"/>
      <c r="G40" s="481"/>
      <c r="H40" s="481"/>
      <c r="I40" s="481"/>
      <c r="J40" s="481"/>
      <c r="K40" s="481"/>
      <c r="L40" s="402" t="str">
        <f>IF(ＤＡＴＡ!AA28="","",ＤＡＴＡ!AA28)</f>
        <v/>
      </c>
      <c r="M40" s="359"/>
      <c r="N40" s="359"/>
      <c r="O40" s="359"/>
      <c r="P40" s="359"/>
      <c r="Q40" s="359"/>
      <c r="R40" s="359"/>
      <c r="S40" s="359"/>
      <c r="T40" s="359"/>
      <c r="U40" s="403"/>
      <c r="V40" s="451" t="str">
        <f>IF(ＤＡＴＡ!AK28="","",ＤＡＴＡ!AK28)</f>
        <v/>
      </c>
      <c r="W40" s="451"/>
      <c r="X40" s="402" t="str">
        <f>IF(ＤＡＴＡ!AM28="","",ＤＡＴＡ!AM28)</f>
        <v/>
      </c>
      <c r="Y40" s="359"/>
      <c r="Z40" s="359"/>
      <c r="AA40" s="359" t="s">
        <v>197</v>
      </c>
      <c r="AB40" s="399" t="str">
        <f>IF(ＤＡＴＡ!AQ28="","",ＤＡＴＡ!AQ28)</f>
        <v/>
      </c>
      <c r="AC40" s="399"/>
      <c r="AD40" s="359" t="s">
        <v>197</v>
      </c>
      <c r="AE40" s="359" t="str">
        <f>IF(ＤＡＴＡ!AT28="","",ＤＡＴＡ!AT28)</f>
        <v/>
      </c>
      <c r="AF40" s="359"/>
      <c r="AG40" s="89"/>
      <c r="AH40" s="626"/>
      <c r="AI40" s="627"/>
      <c r="AJ40" s="437" t="str">
        <f>IF(ＤＡＴＡ!$D$11="","",(ＤＡＴＡ!$D$11))</f>
        <v/>
      </c>
      <c r="AK40" s="360" t="str">
        <f>IF(ＤＡＴＡ!$D$11="","",(ＤＡＴＡ!$D$11))</f>
        <v/>
      </c>
      <c r="AL40" s="360" t="str">
        <f>IF(ＤＡＴＡ!$D$11="","",(ＤＡＴＡ!$D$11))</f>
        <v/>
      </c>
      <c r="AM40" s="360" t="str">
        <f>IF(ＤＡＴＡ!$D$11="","",(ＤＡＴＡ!$D$11))</f>
        <v/>
      </c>
      <c r="AN40" s="360" t="str">
        <f>IF(ＤＡＴＡ!$D$11="","",(ＤＡＴＡ!$D$11))</f>
        <v/>
      </c>
      <c r="AO40" s="360" t="str">
        <f>IF(ＤＡＴＡ!$D$11="","",(ＤＡＴＡ!$D$11))</f>
        <v/>
      </c>
      <c r="AP40" s="360" t="str">
        <f>IF(ＤＡＴＡ!$D$11="","",(ＤＡＴＡ!$D$11))</f>
        <v/>
      </c>
      <c r="AQ40" s="405" t="str">
        <f>IF(ＤＡＴＡ!$D$11="","",(ＤＡＴＡ!$D$11))</f>
        <v/>
      </c>
      <c r="AR40" s="437" t="str">
        <f>IF(ＤＡＴＡ!$D$11="","",(ＤＡＴＡ!$D$11))</f>
        <v/>
      </c>
      <c r="AS40" s="360" t="str">
        <f>IF(ＤＡＴＡ!$D$11="","",(ＤＡＴＡ!$D$11))</f>
        <v/>
      </c>
      <c r="AT40" s="360" t="str">
        <f>IF(ＤＡＴＡ!$D$11="","",(ＤＡＴＡ!$D$11))</f>
        <v/>
      </c>
      <c r="AU40" s="405" t="str">
        <f>IF(ＤＡＴＡ!$D$11="","",(ＤＡＴＡ!$D$11))</f>
        <v/>
      </c>
      <c r="AV40" s="437"/>
      <c r="AW40" s="360"/>
      <c r="AX40" s="10"/>
      <c r="AZ40" s="16">
        <v>17</v>
      </c>
    </row>
    <row r="41" spans="2:52" ht="9" customHeight="1" x14ac:dyDescent="0.15">
      <c r="B41" s="535"/>
      <c r="C41" s="536"/>
      <c r="D41" s="481"/>
      <c r="E41" s="481"/>
      <c r="F41" s="481"/>
      <c r="G41" s="481"/>
      <c r="H41" s="481"/>
      <c r="I41" s="481"/>
      <c r="J41" s="481"/>
      <c r="K41" s="481"/>
      <c r="L41" s="404"/>
      <c r="M41" s="360"/>
      <c r="N41" s="360"/>
      <c r="O41" s="360"/>
      <c r="P41" s="360"/>
      <c r="Q41" s="360"/>
      <c r="R41" s="360"/>
      <c r="S41" s="360"/>
      <c r="T41" s="360"/>
      <c r="U41" s="405"/>
      <c r="V41" s="451"/>
      <c r="W41" s="451"/>
      <c r="X41" s="404"/>
      <c r="Y41" s="360"/>
      <c r="Z41" s="360"/>
      <c r="AA41" s="360"/>
      <c r="AB41" s="400"/>
      <c r="AC41" s="400"/>
      <c r="AD41" s="360"/>
      <c r="AE41" s="360"/>
      <c r="AF41" s="360"/>
      <c r="AG41" s="85"/>
      <c r="AH41" s="626"/>
      <c r="AI41" s="627"/>
      <c r="AJ41" s="437" t="str">
        <f>IF(ＤＡＴＡ!$D$11="","",(ＤＡＴＡ!$D$11))</f>
        <v/>
      </c>
      <c r="AK41" s="360" t="str">
        <f>IF(ＤＡＴＡ!$D$11="","",(ＤＡＴＡ!$D$11))</f>
        <v/>
      </c>
      <c r="AL41" s="360" t="str">
        <f>IF(ＤＡＴＡ!$D$11="","",(ＤＡＴＡ!$D$11))</f>
        <v/>
      </c>
      <c r="AM41" s="360" t="str">
        <f>IF(ＤＡＴＡ!$D$11="","",(ＤＡＴＡ!$D$11))</f>
        <v/>
      </c>
      <c r="AN41" s="360" t="str">
        <f>IF(ＤＡＴＡ!$D$11="","",(ＤＡＴＡ!$D$11))</f>
        <v/>
      </c>
      <c r="AO41" s="360" t="str">
        <f>IF(ＤＡＴＡ!$D$11="","",(ＤＡＴＡ!$D$11))</f>
        <v/>
      </c>
      <c r="AP41" s="360" t="str">
        <f>IF(ＤＡＴＡ!$D$11="","",(ＤＡＴＡ!$D$11))</f>
        <v/>
      </c>
      <c r="AQ41" s="405" t="str">
        <f>IF(ＤＡＴＡ!$D$11="","",(ＤＡＴＡ!$D$11))</f>
        <v/>
      </c>
      <c r="AR41" s="437" t="str">
        <f>IF(ＤＡＴＡ!$D$11="","",(ＤＡＴＡ!$D$11))</f>
        <v/>
      </c>
      <c r="AS41" s="360" t="str">
        <f>IF(ＤＡＴＡ!$D$11="","",(ＤＡＴＡ!$D$11))</f>
        <v/>
      </c>
      <c r="AT41" s="360" t="str">
        <f>IF(ＤＡＴＡ!$D$11="","",(ＤＡＴＡ!$D$11))</f>
        <v/>
      </c>
      <c r="AU41" s="405" t="str">
        <f>IF(ＤＡＴＡ!$D$11="","",(ＤＡＴＡ!$D$11))</f>
        <v/>
      </c>
      <c r="AV41" s="437"/>
      <c r="AW41" s="360"/>
      <c r="AX41" s="10"/>
      <c r="AZ41" s="16">
        <v>18</v>
      </c>
    </row>
    <row r="42" spans="2:52" ht="9" customHeight="1" x14ac:dyDescent="0.15">
      <c r="B42" s="535"/>
      <c r="C42" s="536"/>
      <c r="D42" s="481"/>
      <c r="E42" s="481"/>
      <c r="F42" s="481"/>
      <c r="G42" s="481"/>
      <c r="H42" s="481"/>
      <c r="I42" s="481"/>
      <c r="J42" s="481"/>
      <c r="K42" s="481"/>
      <c r="L42" s="490" t="str">
        <f>IF(ＤＡＴＡ!AA30="","",ＤＡＴＡ!AA30)</f>
        <v/>
      </c>
      <c r="M42" s="491"/>
      <c r="N42" s="491"/>
      <c r="O42" s="491"/>
      <c r="P42" s="491"/>
      <c r="Q42" s="491"/>
      <c r="R42" s="491"/>
      <c r="S42" s="491"/>
      <c r="T42" s="491"/>
      <c r="U42" s="492"/>
      <c r="V42" s="451"/>
      <c r="W42" s="451"/>
      <c r="X42" s="324" t="s">
        <v>198</v>
      </c>
      <c r="Y42" s="317" t="str">
        <f>IF(ＤＡＴＡ!AN30="","",ＤＡＴＡ!AN30)</f>
        <v/>
      </c>
      <c r="Z42" s="317"/>
      <c r="AA42" s="317" t="s">
        <v>199</v>
      </c>
      <c r="AB42" s="400"/>
      <c r="AC42" s="400"/>
      <c r="AD42" s="317" t="s">
        <v>200</v>
      </c>
      <c r="AE42" s="360"/>
      <c r="AF42" s="360"/>
      <c r="AG42" s="426" t="s">
        <v>201</v>
      </c>
      <c r="AH42" s="626"/>
      <c r="AI42" s="627"/>
      <c r="AJ42" s="437" t="str">
        <f>IF(ＤＡＴＡ!$D$11="","",(ＤＡＴＡ!$D$11))</f>
        <v/>
      </c>
      <c r="AK42" s="360" t="str">
        <f>IF(ＤＡＴＡ!$D$11="","",(ＤＡＴＡ!$D$11))</f>
        <v/>
      </c>
      <c r="AL42" s="360" t="str">
        <f>IF(ＤＡＴＡ!$D$11="","",(ＤＡＴＡ!$D$11))</f>
        <v/>
      </c>
      <c r="AM42" s="360" t="str">
        <f>IF(ＤＡＴＡ!$D$11="","",(ＤＡＴＡ!$D$11))</f>
        <v/>
      </c>
      <c r="AN42" s="360" t="str">
        <f>IF(ＤＡＴＡ!$D$11="","",(ＤＡＴＡ!$D$11))</f>
        <v/>
      </c>
      <c r="AO42" s="360" t="str">
        <f>IF(ＤＡＴＡ!$D$11="","",(ＤＡＴＡ!$D$11))</f>
        <v/>
      </c>
      <c r="AP42" s="360" t="str">
        <f>IF(ＤＡＴＡ!$D$11="","",(ＤＡＴＡ!$D$11))</f>
        <v/>
      </c>
      <c r="AQ42" s="405" t="str">
        <f>IF(ＤＡＴＡ!$D$11="","",(ＤＡＴＡ!$D$11))</f>
        <v/>
      </c>
      <c r="AR42" s="437" t="str">
        <f>IF(ＤＡＴＡ!$D$11="","",(ＤＡＴＡ!$D$11))</f>
        <v/>
      </c>
      <c r="AS42" s="360" t="str">
        <f>IF(ＤＡＴＡ!$D$11="","",(ＤＡＴＡ!$D$11))</f>
        <v/>
      </c>
      <c r="AT42" s="360" t="str">
        <f>IF(ＤＡＴＡ!$D$11="","",(ＤＡＴＡ!$D$11))</f>
        <v/>
      </c>
      <c r="AU42" s="405" t="str">
        <f>IF(ＤＡＴＡ!$D$11="","",(ＤＡＴＡ!$D$11))</f>
        <v/>
      </c>
      <c r="AV42" s="437"/>
      <c r="AW42" s="360"/>
      <c r="AX42" s="10"/>
      <c r="AZ42" s="16">
        <v>19</v>
      </c>
    </row>
    <row r="43" spans="2:52" ht="9" customHeight="1" x14ac:dyDescent="0.15">
      <c r="B43" s="535"/>
      <c r="C43" s="536"/>
      <c r="D43" s="481"/>
      <c r="E43" s="481"/>
      <c r="F43" s="481"/>
      <c r="G43" s="481"/>
      <c r="H43" s="481"/>
      <c r="I43" s="481"/>
      <c r="J43" s="481"/>
      <c r="K43" s="481"/>
      <c r="L43" s="406"/>
      <c r="M43" s="407"/>
      <c r="N43" s="407"/>
      <c r="O43" s="407"/>
      <c r="P43" s="407"/>
      <c r="Q43" s="407"/>
      <c r="R43" s="407"/>
      <c r="S43" s="407"/>
      <c r="T43" s="407"/>
      <c r="U43" s="408"/>
      <c r="V43" s="451"/>
      <c r="W43" s="451"/>
      <c r="X43" s="325"/>
      <c r="Y43" s="318"/>
      <c r="Z43" s="318"/>
      <c r="AA43" s="318"/>
      <c r="AB43" s="401"/>
      <c r="AC43" s="401"/>
      <c r="AD43" s="318"/>
      <c r="AE43" s="407"/>
      <c r="AF43" s="407"/>
      <c r="AG43" s="427"/>
      <c r="AH43" s="626"/>
      <c r="AI43" s="627"/>
      <c r="AJ43" s="437" t="str">
        <f>IF(ＤＡＴＡ!$D$11="","",(ＤＡＴＡ!$D$11))</f>
        <v/>
      </c>
      <c r="AK43" s="360" t="str">
        <f>IF(ＤＡＴＡ!$D$11="","",(ＤＡＴＡ!$D$11))</f>
        <v/>
      </c>
      <c r="AL43" s="360" t="str">
        <f>IF(ＤＡＴＡ!$D$11="","",(ＤＡＴＡ!$D$11))</f>
        <v/>
      </c>
      <c r="AM43" s="360" t="str">
        <f>IF(ＤＡＴＡ!$D$11="","",(ＤＡＴＡ!$D$11))</f>
        <v/>
      </c>
      <c r="AN43" s="360" t="str">
        <f>IF(ＤＡＴＡ!$D$11="","",(ＤＡＴＡ!$D$11))</f>
        <v/>
      </c>
      <c r="AO43" s="360" t="str">
        <f>IF(ＤＡＴＡ!$D$11="","",(ＤＡＴＡ!$D$11))</f>
        <v/>
      </c>
      <c r="AP43" s="360" t="str">
        <f>IF(ＤＡＴＡ!$D$11="","",(ＤＡＴＡ!$D$11))</f>
        <v/>
      </c>
      <c r="AQ43" s="405" t="str">
        <f>IF(ＤＡＴＡ!$D$11="","",(ＤＡＴＡ!$D$11))</f>
        <v/>
      </c>
      <c r="AR43" s="437" t="str">
        <f>IF(ＤＡＴＡ!$D$11="","",(ＤＡＴＡ!$D$11))</f>
        <v/>
      </c>
      <c r="AS43" s="360" t="str">
        <f>IF(ＤＡＴＡ!$D$11="","",(ＤＡＴＡ!$D$11))</f>
        <v/>
      </c>
      <c r="AT43" s="360" t="str">
        <f>IF(ＤＡＴＡ!$D$11="","",(ＤＡＴＡ!$D$11))</f>
        <v/>
      </c>
      <c r="AU43" s="405" t="str">
        <f>IF(ＤＡＴＡ!$D$11="","",(ＤＡＴＡ!$D$11))</f>
        <v/>
      </c>
      <c r="AV43" s="437"/>
      <c r="AW43" s="360"/>
      <c r="AX43" s="10"/>
      <c r="AZ43" s="16">
        <v>20</v>
      </c>
    </row>
    <row r="44" spans="2:52" ht="9" customHeight="1" x14ac:dyDescent="0.15">
      <c r="B44" s="535"/>
      <c r="C44" s="536"/>
      <c r="D44" s="481" t="str">
        <f>IF(ＤＡＴＡ!P32="","",ＤＡＴＡ!P32)</f>
        <v/>
      </c>
      <c r="E44" s="481"/>
      <c r="F44" s="481"/>
      <c r="G44" s="481"/>
      <c r="H44" s="481"/>
      <c r="I44" s="481"/>
      <c r="J44" s="481"/>
      <c r="K44" s="481"/>
      <c r="L44" s="402" t="str">
        <f>IF(ＤＡＴＡ!AA32="","",ＤＡＴＡ!AA32)</f>
        <v/>
      </c>
      <c r="M44" s="359"/>
      <c r="N44" s="359"/>
      <c r="O44" s="359"/>
      <c r="P44" s="359"/>
      <c r="Q44" s="359"/>
      <c r="R44" s="359"/>
      <c r="S44" s="359"/>
      <c r="T44" s="359"/>
      <c r="U44" s="403"/>
      <c r="V44" s="451" t="str">
        <f>IF(ＤＡＴＡ!AK32="","",ＤＡＴＡ!AK32)</f>
        <v/>
      </c>
      <c r="W44" s="451"/>
      <c r="X44" s="402" t="str">
        <f>IF(ＤＡＴＡ!AM32="","",ＤＡＴＡ!AM32)</f>
        <v/>
      </c>
      <c r="Y44" s="359"/>
      <c r="Z44" s="359"/>
      <c r="AA44" s="359" t="s">
        <v>197</v>
      </c>
      <c r="AB44" s="399" t="str">
        <f>IF(ＤＡＴＡ!AQ32="","",ＤＡＴＡ!AQ32)</f>
        <v/>
      </c>
      <c r="AC44" s="399"/>
      <c r="AD44" s="359" t="s">
        <v>197</v>
      </c>
      <c r="AE44" s="359" t="str">
        <f>IF(ＤＡＴＡ!AT32="","",ＤＡＴＡ!AT32)</f>
        <v/>
      </c>
      <c r="AF44" s="359"/>
      <c r="AG44" s="89"/>
      <c r="AH44" s="626"/>
      <c r="AI44" s="627"/>
      <c r="AJ44" s="437" t="str">
        <f>IF(ＤＡＴＡ!$D$11="","",(ＤＡＴＡ!$D$11))</f>
        <v/>
      </c>
      <c r="AK44" s="360" t="str">
        <f>IF(ＤＡＴＡ!$D$11="","",(ＤＡＴＡ!$D$11))</f>
        <v/>
      </c>
      <c r="AL44" s="360" t="str">
        <f>IF(ＤＡＴＡ!$D$11="","",(ＤＡＴＡ!$D$11))</f>
        <v/>
      </c>
      <c r="AM44" s="360" t="str">
        <f>IF(ＤＡＴＡ!$D$11="","",(ＤＡＴＡ!$D$11))</f>
        <v/>
      </c>
      <c r="AN44" s="360" t="str">
        <f>IF(ＤＡＴＡ!$D$11="","",(ＤＡＴＡ!$D$11))</f>
        <v/>
      </c>
      <c r="AO44" s="360" t="str">
        <f>IF(ＤＡＴＡ!$D$11="","",(ＤＡＴＡ!$D$11))</f>
        <v/>
      </c>
      <c r="AP44" s="360" t="str">
        <f>IF(ＤＡＴＡ!$D$11="","",(ＤＡＴＡ!$D$11))</f>
        <v/>
      </c>
      <c r="AQ44" s="405" t="str">
        <f>IF(ＤＡＴＡ!$D$11="","",(ＤＡＴＡ!$D$11))</f>
        <v/>
      </c>
      <c r="AR44" s="437" t="str">
        <f>IF(ＤＡＴＡ!$D$11="","",(ＤＡＴＡ!$D$11))</f>
        <v/>
      </c>
      <c r="AS44" s="360" t="str">
        <f>IF(ＤＡＴＡ!$D$11="","",(ＤＡＴＡ!$D$11))</f>
        <v/>
      </c>
      <c r="AT44" s="360" t="str">
        <f>IF(ＤＡＴＡ!$D$11="","",(ＤＡＴＡ!$D$11))</f>
        <v/>
      </c>
      <c r="AU44" s="405" t="str">
        <f>IF(ＤＡＴＡ!$D$11="","",(ＤＡＴＡ!$D$11))</f>
        <v/>
      </c>
      <c r="AV44" s="437"/>
      <c r="AW44" s="360"/>
      <c r="AX44" s="10"/>
      <c r="AZ44" s="16">
        <v>21</v>
      </c>
    </row>
    <row r="45" spans="2:52" ht="9" customHeight="1" x14ac:dyDescent="0.15">
      <c r="B45" s="535"/>
      <c r="C45" s="536"/>
      <c r="D45" s="481"/>
      <c r="E45" s="481"/>
      <c r="F45" s="481"/>
      <c r="G45" s="481"/>
      <c r="H45" s="481"/>
      <c r="I45" s="481"/>
      <c r="J45" s="481"/>
      <c r="K45" s="481"/>
      <c r="L45" s="404"/>
      <c r="M45" s="360"/>
      <c r="N45" s="360"/>
      <c r="O45" s="360"/>
      <c r="P45" s="360"/>
      <c r="Q45" s="360"/>
      <c r="R45" s="360"/>
      <c r="S45" s="360"/>
      <c r="T45" s="360"/>
      <c r="U45" s="405"/>
      <c r="V45" s="451"/>
      <c r="W45" s="451"/>
      <c r="X45" s="404"/>
      <c r="Y45" s="360"/>
      <c r="Z45" s="360"/>
      <c r="AA45" s="360"/>
      <c r="AB45" s="400"/>
      <c r="AC45" s="400"/>
      <c r="AD45" s="360"/>
      <c r="AE45" s="360"/>
      <c r="AF45" s="360"/>
      <c r="AG45" s="85"/>
      <c r="AH45" s="626"/>
      <c r="AI45" s="627"/>
      <c r="AJ45" s="437" t="str">
        <f>IF(ＤＡＴＡ!$D$11="","",(ＤＡＴＡ!$D$11))</f>
        <v/>
      </c>
      <c r="AK45" s="360" t="str">
        <f>IF(ＤＡＴＡ!$D$11="","",(ＤＡＴＡ!$D$11))</f>
        <v/>
      </c>
      <c r="AL45" s="360" t="str">
        <f>IF(ＤＡＴＡ!$D$11="","",(ＤＡＴＡ!$D$11))</f>
        <v/>
      </c>
      <c r="AM45" s="360" t="str">
        <f>IF(ＤＡＴＡ!$D$11="","",(ＤＡＴＡ!$D$11))</f>
        <v/>
      </c>
      <c r="AN45" s="360" t="str">
        <f>IF(ＤＡＴＡ!$D$11="","",(ＤＡＴＡ!$D$11))</f>
        <v/>
      </c>
      <c r="AO45" s="360" t="str">
        <f>IF(ＤＡＴＡ!$D$11="","",(ＤＡＴＡ!$D$11))</f>
        <v/>
      </c>
      <c r="AP45" s="360" t="str">
        <f>IF(ＤＡＴＡ!$D$11="","",(ＤＡＴＡ!$D$11))</f>
        <v/>
      </c>
      <c r="AQ45" s="405" t="str">
        <f>IF(ＤＡＴＡ!$D$11="","",(ＤＡＴＡ!$D$11))</f>
        <v/>
      </c>
      <c r="AR45" s="437" t="str">
        <f>IF(ＤＡＴＡ!$D$11="","",(ＤＡＴＡ!$D$11))</f>
        <v/>
      </c>
      <c r="AS45" s="360" t="str">
        <f>IF(ＤＡＴＡ!$D$11="","",(ＤＡＴＡ!$D$11))</f>
        <v/>
      </c>
      <c r="AT45" s="360" t="str">
        <f>IF(ＤＡＴＡ!$D$11="","",(ＤＡＴＡ!$D$11))</f>
        <v/>
      </c>
      <c r="AU45" s="405" t="str">
        <f>IF(ＤＡＴＡ!$D$11="","",(ＤＡＴＡ!$D$11))</f>
        <v/>
      </c>
      <c r="AV45" s="437"/>
      <c r="AW45" s="360"/>
      <c r="AX45" s="10"/>
      <c r="AZ45" s="16">
        <v>22</v>
      </c>
    </row>
    <row r="46" spans="2:52" ht="9" customHeight="1" x14ac:dyDescent="0.15">
      <c r="B46" s="535"/>
      <c r="C46" s="536"/>
      <c r="D46" s="481"/>
      <c r="E46" s="481"/>
      <c r="F46" s="481"/>
      <c r="G46" s="481"/>
      <c r="H46" s="481"/>
      <c r="I46" s="481"/>
      <c r="J46" s="481"/>
      <c r="K46" s="481"/>
      <c r="L46" s="490" t="str">
        <f>IF(ＤＡＴＡ!AA34="","",ＤＡＴＡ!AA34)</f>
        <v/>
      </c>
      <c r="M46" s="491"/>
      <c r="N46" s="491"/>
      <c r="O46" s="491"/>
      <c r="P46" s="491"/>
      <c r="Q46" s="491"/>
      <c r="R46" s="491"/>
      <c r="S46" s="491"/>
      <c r="T46" s="491"/>
      <c r="U46" s="492"/>
      <c r="V46" s="451"/>
      <c r="W46" s="451"/>
      <c r="X46" s="324" t="s">
        <v>198</v>
      </c>
      <c r="Y46" s="317" t="str">
        <f>IF(ＤＡＴＡ!AN34="","",ＤＡＴＡ!AN34)</f>
        <v/>
      </c>
      <c r="Z46" s="317"/>
      <c r="AA46" s="317" t="s">
        <v>199</v>
      </c>
      <c r="AB46" s="400"/>
      <c r="AC46" s="400"/>
      <c r="AD46" s="317" t="s">
        <v>200</v>
      </c>
      <c r="AE46" s="360"/>
      <c r="AF46" s="360"/>
      <c r="AG46" s="426" t="s">
        <v>201</v>
      </c>
      <c r="AH46" s="626"/>
      <c r="AI46" s="627"/>
      <c r="AJ46" s="437" t="str">
        <f>IF(ＤＡＴＡ!$D$11="","",(ＤＡＴＡ!$D$11))</f>
        <v/>
      </c>
      <c r="AK46" s="360" t="str">
        <f>IF(ＤＡＴＡ!$D$11="","",(ＤＡＴＡ!$D$11))</f>
        <v/>
      </c>
      <c r="AL46" s="360" t="str">
        <f>IF(ＤＡＴＡ!$D$11="","",(ＤＡＴＡ!$D$11))</f>
        <v/>
      </c>
      <c r="AM46" s="360" t="str">
        <f>IF(ＤＡＴＡ!$D$11="","",(ＤＡＴＡ!$D$11))</f>
        <v/>
      </c>
      <c r="AN46" s="360" t="str">
        <f>IF(ＤＡＴＡ!$D$11="","",(ＤＡＴＡ!$D$11))</f>
        <v/>
      </c>
      <c r="AO46" s="360" t="str">
        <f>IF(ＤＡＴＡ!$D$11="","",(ＤＡＴＡ!$D$11))</f>
        <v/>
      </c>
      <c r="AP46" s="360" t="str">
        <f>IF(ＤＡＴＡ!$D$11="","",(ＤＡＴＡ!$D$11))</f>
        <v/>
      </c>
      <c r="AQ46" s="405" t="str">
        <f>IF(ＤＡＴＡ!$D$11="","",(ＤＡＴＡ!$D$11))</f>
        <v/>
      </c>
      <c r="AR46" s="437" t="str">
        <f>IF(ＤＡＴＡ!$D$11="","",(ＤＡＴＡ!$D$11))</f>
        <v/>
      </c>
      <c r="AS46" s="360" t="str">
        <f>IF(ＤＡＴＡ!$D$11="","",(ＤＡＴＡ!$D$11))</f>
        <v/>
      </c>
      <c r="AT46" s="360" t="str">
        <f>IF(ＤＡＴＡ!$D$11="","",(ＤＡＴＡ!$D$11))</f>
        <v/>
      </c>
      <c r="AU46" s="405" t="str">
        <f>IF(ＤＡＴＡ!$D$11="","",(ＤＡＴＡ!$D$11))</f>
        <v/>
      </c>
      <c r="AV46" s="437"/>
      <c r="AW46" s="360"/>
      <c r="AX46" s="10"/>
      <c r="AZ46" s="16">
        <v>23</v>
      </c>
    </row>
    <row r="47" spans="2:52" ht="9" customHeight="1" x14ac:dyDescent="0.15">
      <c r="B47" s="535"/>
      <c r="C47" s="536"/>
      <c r="D47" s="481"/>
      <c r="E47" s="481"/>
      <c r="F47" s="481"/>
      <c r="G47" s="481"/>
      <c r="H47" s="481"/>
      <c r="I47" s="481"/>
      <c r="J47" s="481"/>
      <c r="K47" s="481"/>
      <c r="L47" s="406"/>
      <c r="M47" s="407"/>
      <c r="N47" s="407"/>
      <c r="O47" s="407"/>
      <c r="P47" s="407"/>
      <c r="Q47" s="407"/>
      <c r="R47" s="407"/>
      <c r="S47" s="407"/>
      <c r="T47" s="407"/>
      <c r="U47" s="408"/>
      <c r="V47" s="451"/>
      <c r="W47" s="451"/>
      <c r="X47" s="325"/>
      <c r="Y47" s="318"/>
      <c r="Z47" s="318"/>
      <c r="AA47" s="318"/>
      <c r="AB47" s="401"/>
      <c r="AC47" s="401"/>
      <c r="AD47" s="318"/>
      <c r="AE47" s="407"/>
      <c r="AF47" s="407"/>
      <c r="AG47" s="427"/>
      <c r="AH47" s="626"/>
      <c r="AI47" s="627"/>
      <c r="AJ47" s="437" t="str">
        <f>IF(ＤＡＴＡ!$D$11="","",(ＤＡＴＡ!$D$11))</f>
        <v/>
      </c>
      <c r="AK47" s="360" t="str">
        <f>IF(ＤＡＴＡ!$D$11="","",(ＤＡＴＡ!$D$11))</f>
        <v/>
      </c>
      <c r="AL47" s="360" t="str">
        <f>IF(ＤＡＴＡ!$D$11="","",(ＤＡＴＡ!$D$11))</f>
        <v/>
      </c>
      <c r="AM47" s="360" t="str">
        <f>IF(ＤＡＴＡ!$D$11="","",(ＤＡＴＡ!$D$11))</f>
        <v/>
      </c>
      <c r="AN47" s="360" t="str">
        <f>IF(ＤＡＴＡ!$D$11="","",(ＤＡＴＡ!$D$11))</f>
        <v/>
      </c>
      <c r="AO47" s="360" t="str">
        <f>IF(ＤＡＴＡ!$D$11="","",(ＤＡＴＡ!$D$11))</f>
        <v/>
      </c>
      <c r="AP47" s="360" t="str">
        <f>IF(ＤＡＴＡ!$D$11="","",(ＤＡＴＡ!$D$11))</f>
        <v/>
      </c>
      <c r="AQ47" s="405" t="str">
        <f>IF(ＤＡＴＡ!$D$11="","",(ＤＡＴＡ!$D$11))</f>
        <v/>
      </c>
      <c r="AR47" s="437" t="str">
        <f>IF(ＤＡＴＡ!$D$11="","",(ＤＡＴＡ!$D$11))</f>
        <v/>
      </c>
      <c r="AS47" s="360" t="str">
        <f>IF(ＤＡＴＡ!$D$11="","",(ＤＡＴＡ!$D$11))</f>
        <v/>
      </c>
      <c r="AT47" s="360" t="str">
        <f>IF(ＤＡＴＡ!$D$11="","",(ＤＡＴＡ!$D$11))</f>
        <v/>
      </c>
      <c r="AU47" s="405" t="str">
        <f>IF(ＤＡＴＡ!$D$11="","",(ＤＡＴＡ!$D$11))</f>
        <v/>
      </c>
      <c r="AV47" s="437"/>
      <c r="AW47" s="360"/>
      <c r="AX47" s="10"/>
      <c r="AZ47" s="16">
        <v>24</v>
      </c>
    </row>
    <row r="48" spans="2:52" ht="9" customHeight="1" x14ac:dyDescent="0.15">
      <c r="B48" s="553" t="s">
        <v>141</v>
      </c>
      <c r="C48" s="554"/>
      <c r="D48" s="481" t="str">
        <f>IF(ＤＡＴＡ!P36="","",ＤＡＴＡ!P36)</f>
        <v/>
      </c>
      <c r="E48" s="481"/>
      <c r="F48" s="481"/>
      <c r="G48" s="481"/>
      <c r="H48" s="481"/>
      <c r="I48" s="481"/>
      <c r="J48" s="481"/>
      <c r="K48" s="481"/>
      <c r="L48" s="402" t="str">
        <f>IF(ＤＡＴＡ!AA36="","",ＤＡＴＡ!AA36)</f>
        <v/>
      </c>
      <c r="M48" s="359"/>
      <c r="N48" s="359"/>
      <c r="O48" s="359"/>
      <c r="P48" s="359"/>
      <c r="Q48" s="359"/>
      <c r="R48" s="359"/>
      <c r="S48" s="359"/>
      <c r="T48" s="359"/>
      <c r="U48" s="403"/>
      <c r="V48" s="451" t="str">
        <f>IF(ＤＡＴＡ!AK36="","",ＤＡＴＡ!AK36)</f>
        <v/>
      </c>
      <c r="W48" s="451"/>
      <c r="X48" s="402" t="str">
        <f>IF(ＤＡＴＡ!AM36="","",ＤＡＴＡ!AM36)</f>
        <v/>
      </c>
      <c r="Y48" s="359"/>
      <c r="Z48" s="359"/>
      <c r="AA48" s="359" t="s">
        <v>197</v>
      </c>
      <c r="AB48" s="399" t="str">
        <f>IF(ＤＡＴＡ!AQ36="","",ＤＡＴＡ!AQ36)</f>
        <v/>
      </c>
      <c r="AC48" s="399"/>
      <c r="AD48" s="359" t="s">
        <v>197</v>
      </c>
      <c r="AE48" s="359" t="str">
        <f>IF(ＤＡＴＡ!AT36="","",ＤＡＴＡ!AT36)</f>
        <v/>
      </c>
      <c r="AF48" s="359"/>
      <c r="AG48" s="89"/>
      <c r="AH48" s="626"/>
      <c r="AI48" s="627"/>
      <c r="AJ48" s="437" t="str">
        <f>IF(ＤＡＴＡ!$D$11="","",(ＤＡＴＡ!$D$11))</f>
        <v/>
      </c>
      <c r="AK48" s="360" t="str">
        <f>IF(ＤＡＴＡ!$D$11="","",(ＤＡＴＡ!$D$11))</f>
        <v/>
      </c>
      <c r="AL48" s="360" t="str">
        <f>IF(ＤＡＴＡ!$D$11="","",(ＤＡＴＡ!$D$11))</f>
        <v/>
      </c>
      <c r="AM48" s="360" t="str">
        <f>IF(ＤＡＴＡ!$D$11="","",(ＤＡＴＡ!$D$11))</f>
        <v/>
      </c>
      <c r="AN48" s="360" t="str">
        <f>IF(ＤＡＴＡ!$D$11="","",(ＤＡＴＡ!$D$11))</f>
        <v/>
      </c>
      <c r="AO48" s="360" t="str">
        <f>IF(ＤＡＴＡ!$D$11="","",(ＤＡＴＡ!$D$11))</f>
        <v/>
      </c>
      <c r="AP48" s="360" t="str">
        <f>IF(ＤＡＴＡ!$D$11="","",(ＤＡＴＡ!$D$11))</f>
        <v/>
      </c>
      <c r="AQ48" s="405" t="str">
        <f>IF(ＤＡＴＡ!$D$11="","",(ＤＡＴＡ!$D$11))</f>
        <v/>
      </c>
      <c r="AR48" s="437" t="str">
        <f>IF(ＤＡＴＡ!$D$11="","",(ＤＡＴＡ!$D$11))</f>
        <v/>
      </c>
      <c r="AS48" s="360" t="str">
        <f>IF(ＤＡＴＡ!$D$11="","",(ＤＡＴＡ!$D$11))</f>
        <v/>
      </c>
      <c r="AT48" s="360" t="str">
        <f>IF(ＤＡＴＡ!$D$11="","",(ＤＡＴＡ!$D$11))</f>
        <v/>
      </c>
      <c r="AU48" s="405" t="str">
        <f>IF(ＤＡＴＡ!$D$11="","",(ＤＡＴＡ!$D$11))</f>
        <v/>
      </c>
      <c r="AV48" s="437"/>
      <c r="AW48" s="360"/>
      <c r="AX48" s="10"/>
      <c r="AZ48" s="16">
        <v>25</v>
      </c>
    </row>
    <row r="49" spans="2:52" ht="9" customHeight="1" x14ac:dyDescent="0.15">
      <c r="B49" s="535"/>
      <c r="C49" s="536"/>
      <c r="D49" s="481"/>
      <c r="E49" s="481"/>
      <c r="F49" s="481"/>
      <c r="G49" s="481"/>
      <c r="H49" s="481"/>
      <c r="I49" s="481"/>
      <c r="J49" s="481"/>
      <c r="K49" s="481"/>
      <c r="L49" s="404"/>
      <c r="M49" s="360"/>
      <c r="N49" s="360"/>
      <c r="O49" s="360"/>
      <c r="P49" s="360"/>
      <c r="Q49" s="360"/>
      <c r="R49" s="360"/>
      <c r="S49" s="360"/>
      <c r="T49" s="360"/>
      <c r="U49" s="405"/>
      <c r="V49" s="451"/>
      <c r="W49" s="451"/>
      <c r="X49" s="404"/>
      <c r="Y49" s="360"/>
      <c r="Z49" s="360"/>
      <c r="AA49" s="360"/>
      <c r="AB49" s="400"/>
      <c r="AC49" s="400"/>
      <c r="AD49" s="360"/>
      <c r="AE49" s="360"/>
      <c r="AF49" s="360"/>
      <c r="AG49" s="85"/>
      <c r="AH49" s="626"/>
      <c r="AI49" s="627"/>
      <c r="AJ49" s="437" t="str">
        <f>IF(ＤＡＴＡ!$D$11="","",(ＤＡＴＡ!$D$11))</f>
        <v/>
      </c>
      <c r="AK49" s="360" t="str">
        <f>IF(ＤＡＴＡ!$D$11="","",(ＤＡＴＡ!$D$11))</f>
        <v/>
      </c>
      <c r="AL49" s="360" t="str">
        <f>IF(ＤＡＴＡ!$D$11="","",(ＤＡＴＡ!$D$11))</f>
        <v/>
      </c>
      <c r="AM49" s="360" t="str">
        <f>IF(ＤＡＴＡ!$D$11="","",(ＤＡＴＡ!$D$11))</f>
        <v/>
      </c>
      <c r="AN49" s="360" t="str">
        <f>IF(ＤＡＴＡ!$D$11="","",(ＤＡＴＡ!$D$11))</f>
        <v/>
      </c>
      <c r="AO49" s="360" t="str">
        <f>IF(ＤＡＴＡ!$D$11="","",(ＤＡＴＡ!$D$11))</f>
        <v/>
      </c>
      <c r="AP49" s="360" t="str">
        <f>IF(ＤＡＴＡ!$D$11="","",(ＤＡＴＡ!$D$11))</f>
        <v/>
      </c>
      <c r="AQ49" s="405" t="str">
        <f>IF(ＤＡＴＡ!$D$11="","",(ＤＡＴＡ!$D$11))</f>
        <v/>
      </c>
      <c r="AR49" s="437" t="str">
        <f>IF(ＤＡＴＡ!$D$11="","",(ＤＡＴＡ!$D$11))</f>
        <v/>
      </c>
      <c r="AS49" s="360" t="str">
        <f>IF(ＤＡＴＡ!$D$11="","",(ＤＡＴＡ!$D$11))</f>
        <v/>
      </c>
      <c r="AT49" s="360" t="str">
        <f>IF(ＤＡＴＡ!$D$11="","",(ＤＡＴＡ!$D$11))</f>
        <v/>
      </c>
      <c r="AU49" s="405" t="str">
        <f>IF(ＤＡＴＡ!$D$11="","",(ＤＡＴＡ!$D$11))</f>
        <v/>
      </c>
      <c r="AV49" s="437"/>
      <c r="AW49" s="360"/>
      <c r="AX49" s="10"/>
      <c r="AZ49" s="16">
        <v>26</v>
      </c>
    </row>
    <row r="50" spans="2:52" ht="9" customHeight="1" x14ac:dyDescent="0.15">
      <c r="B50" s="535"/>
      <c r="C50" s="536"/>
      <c r="D50" s="481"/>
      <c r="E50" s="481"/>
      <c r="F50" s="481"/>
      <c r="G50" s="481"/>
      <c r="H50" s="481"/>
      <c r="I50" s="481"/>
      <c r="J50" s="481"/>
      <c r="K50" s="481"/>
      <c r="L50" s="490" t="str">
        <f>IF(ＤＡＴＡ!AA38="","",ＤＡＴＡ!AA38)</f>
        <v/>
      </c>
      <c r="M50" s="491"/>
      <c r="N50" s="491"/>
      <c r="O50" s="491"/>
      <c r="P50" s="491"/>
      <c r="Q50" s="491"/>
      <c r="R50" s="491"/>
      <c r="S50" s="491"/>
      <c r="T50" s="491"/>
      <c r="U50" s="492"/>
      <c r="V50" s="451"/>
      <c r="W50" s="451"/>
      <c r="X50" s="324" t="s">
        <v>198</v>
      </c>
      <c r="Y50" s="317" t="str">
        <f>IF(ＤＡＴＡ!AN38="","",ＤＡＴＡ!AN38)</f>
        <v/>
      </c>
      <c r="Z50" s="317"/>
      <c r="AA50" s="317" t="s">
        <v>199</v>
      </c>
      <c r="AB50" s="400"/>
      <c r="AC50" s="400"/>
      <c r="AD50" s="317" t="s">
        <v>200</v>
      </c>
      <c r="AE50" s="360"/>
      <c r="AF50" s="360"/>
      <c r="AG50" s="426" t="s">
        <v>201</v>
      </c>
      <c r="AH50" s="626"/>
      <c r="AI50" s="627"/>
      <c r="AJ50" s="437" t="str">
        <f>IF(ＤＡＴＡ!$D$11="","",(ＤＡＴＡ!$D$11))</f>
        <v/>
      </c>
      <c r="AK50" s="360" t="str">
        <f>IF(ＤＡＴＡ!$D$11="","",(ＤＡＴＡ!$D$11))</f>
        <v/>
      </c>
      <c r="AL50" s="360" t="str">
        <f>IF(ＤＡＴＡ!$D$11="","",(ＤＡＴＡ!$D$11))</f>
        <v/>
      </c>
      <c r="AM50" s="360" t="str">
        <f>IF(ＤＡＴＡ!$D$11="","",(ＤＡＴＡ!$D$11))</f>
        <v/>
      </c>
      <c r="AN50" s="360" t="str">
        <f>IF(ＤＡＴＡ!$D$11="","",(ＤＡＴＡ!$D$11))</f>
        <v/>
      </c>
      <c r="AO50" s="360" t="str">
        <f>IF(ＤＡＴＡ!$D$11="","",(ＤＡＴＡ!$D$11))</f>
        <v/>
      </c>
      <c r="AP50" s="360" t="str">
        <f>IF(ＤＡＴＡ!$D$11="","",(ＤＡＴＡ!$D$11))</f>
        <v/>
      </c>
      <c r="AQ50" s="405" t="str">
        <f>IF(ＤＡＴＡ!$D$11="","",(ＤＡＴＡ!$D$11))</f>
        <v/>
      </c>
      <c r="AR50" s="437" t="str">
        <f>IF(ＤＡＴＡ!$D$11="","",(ＤＡＴＡ!$D$11))</f>
        <v/>
      </c>
      <c r="AS50" s="360" t="str">
        <f>IF(ＤＡＴＡ!$D$11="","",(ＤＡＴＡ!$D$11))</f>
        <v/>
      </c>
      <c r="AT50" s="360" t="str">
        <f>IF(ＤＡＴＡ!$D$11="","",(ＤＡＴＡ!$D$11))</f>
        <v/>
      </c>
      <c r="AU50" s="405" t="str">
        <f>IF(ＤＡＴＡ!$D$11="","",(ＤＡＴＡ!$D$11))</f>
        <v/>
      </c>
      <c r="AV50" s="437"/>
      <c r="AW50" s="360"/>
      <c r="AX50" s="10"/>
      <c r="AZ50" s="16">
        <v>27</v>
      </c>
    </row>
    <row r="51" spans="2:52" ht="9" customHeight="1" x14ac:dyDescent="0.15">
      <c r="B51" s="535"/>
      <c r="C51" s="536"/>
      <c r="D51" s="481"/>
      <c r="E51" s="481"/>
      <c r="F51" s="481"/>
      <c r="G51" s="481"/>
      <c r="H51" s="481"/>
      <c r="I51" s="481"/>
      <c r="J51" s="481"/>
      <c r="K51" s="481"/>
      <c r="L51" s="406"/>
      <c r="M51" s="407"/>
      <c r="N51" s="407"/>
      <c r="O51" s="407"/>
      <c r="P51" s="407"/>
      <c r="Q51" s="407"/>
      <c r="R51" s="407"/>
      <c r="S51" s="407"/>
      <c r="T51" s="407"/>
      <c r="U51" s="408"/>
      <c r="V51" s="451"/>
      <c r="W51" s="451"/>
      <c r="X51" s="325"/>
      <c r="Y51" s="318"/>
      <c r="Z51" s="318"/>
      <c r="AA51" s="318"/>
      <c r="AB51" s="401"/>
      <c r="AC51" s="401"/>
      <c r="AD51" s="318"/>
      <c r="AE51" s="407"/>
      <c r="AF51" s="407"/>
      <c r="AG51" s="427"/>
      <c r="AH51" s="626"/>
      <c r="AI51" s="627"/>
      <c r="AJ51" s="437" t="str">
        <f>IF(ＤＡＴＡ!$D$11="","",(ＤＡＴＡ!$D$11))</f>
        <v/>
      </c>
      <c r="AK51" s="360" t="str">
        <f>IF(ＤＡＴＡ!$D$11="","",(ＤＡＴＡ!$D$11))</f>
        <v/>
      </c>
      <c r="AL51" s="360" t="str">
        <f>IF(ＤＡＴＡ!$D$11="","",(ＤＡＴＡ!$D$11))</f>
        <v/>
      </c>
      <c r="AM51" s="360" t="str">
        <f>IF(ＤＡＴＡ!$D$11="","",(ＤＡＴＡ!$D$11))</f>
        <v/>
      </c>
      <c r="AN51" s="360" t="str">
        <f>IF(ＤＡＴＡ!$D$11="","",(ＤＡＴＡ!$D$11))</f>
        <v/>
      </c>
      <c r="AO51" s="360" t="str">
        <f>IF(ＤＡＴＡ!$D$11="","",(ＤＡＴＡ!$D$11))</f>
        <v/>
      </c>
      <c r="AP51" s="360" t="str">
        <f>IF(ＤＡＴＡ!$D$11="","",(ＤＡＴＡ!$D$11))</f>
        <v/>
      </c>
      <c r="AQ51" s="405" t="str">
        <f>IF(ＤＡＴＡ!$D$11="","",(ＤＡＴＡ!$D$11))</f>
        <v/>
      </c>
      <c r="AR51" s="437" t="str">
        <f>IF(ＤＡＴＡ!$D$11="","",(ＤＡＴＡ!$D$11))</f>
        <v/>
      </c>
      <c r="AS51" s="360" t="str">
        <f>IF(ＤＡＴＡ!$D$11="","",(ＤＡＴＡ!$D$11))</f>
        <v/>
      </c>
      <c r="AT51" s="360" t="str">
        <f>IF(ＤＡＴＡ!$D$11="","",(ＤＡＴＡ!$D$11))</f>
        <v/>
      </c>
      <c r="AU51" s="405" t="str">
        <f>IF(ＤＡＴＡ!$D$11="","",(ＤＡＴＡ!$D$11))</f>
        <v/>
      </c>
      <c r="AV51" s="437"/>
      <c r="AW51" s="360"/>
      <c r="AX51" s="10"/>
      <c r="AZ51" s="16">
        <v>28</v>
      </c>
    </row>
    <row r="52" spans="2:52" ht="9" customHeight="1" x14ac:dyDescent="0.15">
      <c r="B52" s="535"/>
      <c r="C52" s="536"/>
      <c r="D52" s="481" t="str">
        <f>IF(ＤＡＴＡ!P40="","",ＤＡＴＡ!P40)</f>
        <v/>
      </c>
      <c r="E52" s="481"/>
      <c r="F52" s="481"/>
      <c r="G52" s="481"/>
      <c r="H52" s="481"/>
      <c r="I52" s="481"/>
      <c r="J52" s="481"/>
      <c r="K52" s="481"/>
      <c r="L52" s="402" t="str">
        <f>IF(ＤＡＴＡ!AA40="","",ＤＡＴＡ!AA40)</f>
        <v/>
      </c>
      <c r="M52" s="359"/>
      <c r="N52" s="359"/>
      <c r="O52" s="359"/>
      <c r="P52" s="359"/>
      <c r="Q52" s="359"/>
      <c r="R52" s="359"/>
      <c r="S52" s="359"/>
      <c r="T52" s="359"/>
      <c r="U52" s="403"/>
      <c r="V52" s="451" t="str">
        <f>IF(ＤＡＴＡ!AK40="","",ＤＡＴＡ!AK40)</f>
        <v/>
      </c>
      <c r="W52" s="451"/>
      <c r="X52" s="402" t="str">
        <f>IF(ＤＡＴＡ!AM40="","",ＤＡＴＡ!AM40)</f>
        <v/>
      </c>
      <c r="Y52" s="359"/>
      <c r="Z52" s="359"/>
      <c r="AA52" s="359" t="s">
        <v>197</v>
      </c>
      <c r="AB52" s="399" t="str">
        <f>IF(ＤＡＴＡ!AQ40="","",ＤＡＴＡ!AQ40)</f>
        <v/>
      </c>
      <c r="AC52" s="399"/>
      <c r="AD52" s="359" t="s">
        <v>197</v>
      </c>
      <c r="AE52" s="359" t="str">
        <f>IF(ＤＡＴＡ!AT40="","",ＤＡＴＡ!AT40)</f>
        <v/>
      </c>
      <c r="AF52" s="359"/>
      <c r="AG52" s="89"/>
      <c r="AH52" s="626"/>
      <c r="AI52" s="627"/>
      <c r="AJ52" s="437" t="str">
        <f>IF(ＤＡＴＡ!$D$11="","",(ＤＡＴＡ!$D$11))</f>
        <v/>
      </c>
      <c r="AK52" s="360" t="str">
        <f>IF(ＤＡＴＡ!$D$11="","",(ＤＡＴＡ!$D$11))</f>
        <v/>
      </c>
      <c r="AL52" s="360" t="str">
        <f>IF(ＤＡＴＡ!$D$11="","",(ＤＡＴＡ!$D$11))</f>
        <v/>
      </c>
      <c r="AM52" s="360" t="str">
        <f>IF(ＤＡＴＡ!$D$11="","",(ＤＡＴＡ!$D$11))</f>
        <v/>
      </c>
      <c r="AN52" s="360" t="str">
        <f>IF(ＤＡＴＡ!$D$11="","",(ＤＡＴＡ!$D$11))</f>
        <v/>
      </c>
      <c r="AO52" s="360" t="str">
        <f>IF(ＤＡＴＡ!$D$11="","",(ＤＡＴＡ!$D$11))</f>
        <v/>
      </c>
      <c r="AP52" s="360" t="str">
        <f>IF(ＤＡＴＡ!$D$11="","",(ＤＡＴＡ!$D$11))</f>
        <v/>
      </c>
      <c r="AQ52" s="405" t="str">
        <f>IF(ＤＡＴＡ!$D$11="","",(ＤＡＴＡ!$D$11))</f>
        <v/>
      </c>
      <c r="AR52" s="437" t="str">
        <f>IF(ＤＡＴＡ!$D$11="","",(ＤＡＴＡ!$D$11))</f>
        <v/>
      </c>
      <c r="AS52" s="360" t="str">
        <f>IF(ＤＡＴＡ!$D$11="","",(ＤＡＴＡ!$D$11))</f>
        <v/>
      </c>
      <c r="AT52" s="360" t="str">
        <f>IF(ＤＡＴＡ!$D$11="","",(ＤＡＴＡ!$D$11))</f>
        <v/>
      </c>
      <c r="AU52" s="405" t="str">
        <f>IF(ＤＡＴＡ!$D$11="","",(ＤＡＴＡ!$D$11))</f>
        <v/>
      </c>
      <c r="AV52" s="437"/>
      <c r="AW52" s="360"/>
      <c r="AX52" s="10"/>
      <c r="AZ52" s="16">
        <v>29</v>
      </c>
    </row>
    <row r="53" spans="2:52" ht="9" customHeight="1" x14ac:dyDescent="0.15">
      <c r="B53" s="535"/>
      <c r="C53" s="536"/>
      <c r="D53" s="481"/>
      <c r="E53" s="481"/>
      <c r="F53" s="481"/>
      <c r="G53" s="481"/>
      <c r="H53" s="481"/>
      <c r="I53" s="481"/>
      <c r="J53" s="481"/>
      <c r="K53" s="481"/>
      <c r="L53" s="404"/>
      <c r="M53" s="360"/>
      <c r="N53" s="360"/>
      <c r="O53" s="360"/>
      <c r="P53" s="360"/>
      <c r="Q53" s="360"/>
      <c r="R53" s="360"/>
      <c r="S53" s="360"/>
      <c r="T53" s="360"/>
      <c r="U53" s="405"/>
      <c r="V53" s="451"/>
      <c r="W53" s="451"/>
      <c r="X53" s="404"/>
      <c r="Y53" s="360"/>
      <c r="Z53" s="360"/>
      <c r="AA53" s="360"/>
      <c r="AB53" s="400"/>
      <c r="AC53" s="400"/>
      <c r="AD53" s="360"/>
      <c r="AE53" s="360"/>
      <c r="AF53" s="360"/>
      <c r="AG53" s="85"/>
      <c r="AH53" s="626"/>
      <c r="AI53" s="627"/>
      <c r="AJ53" s="437" t="str">
        <f>IF(ＤＡＴＡ!$D$11="","",(ＤＡＴＡ!$D$11))</f>
        <v/>
      </c>
      <c r="AK53" s="360" t="str">
        <f>IF(ＤＡＴＡ!$D$11="","",(ＤＡＴＡ!$D$11))</f>
        <v/>
      </c>
      <c r="AL53" s="360" t="str">
        <f>IF(ＤＡＴＡ!$D$11="","",(ＤＡＴＡ!$D$11))</f>
        <v/>
      </c>
      <c r="AM53" s="360" t="str">
        <f>IF(ＤＡＴＡ!$D$11="","",(ＤＡＴＡ!$D$11))</f>
        <v/>
      </c>
      <c r="AN53" s="360" t="str">
        <f>IF(ＤＡＴＡ!$D$11="","",(ＤＡＴＡ!$D$11))</f>
        <v/>
      </c>
      <c r="AO53" s="360" t="str">
        <f>IF(ＤＡＴＡ!$D$11="","",(ＤＡＴＡ!$D$11))</f>
        <v/>
      </c>
      <c r="AP53" s="360" t="str">
        <f>IF(ＤＡＴＡ!$D$11="","",(ＤＡＴＡ!$D$11))</f>
        <v/>
      </c>
      <c r="AQ53" s="405" t="str">
        <f>IF(ＤＡＴＡ!$D$11="","",(ＤＡＴＡ!$D$11))</f>
        <v/>
      </c>
      <c r="AR53" s="437" t="str">
        <f>IF(ＤＡＴＡ!$D$11="","",(ＤＡＴＡ!$D$11))</f>
        <v/>
      </c>
      <c r="AS53" s="360" t="str">
        <f>IF(ＤＡＴＡ!$D$11="","",(ＤＡＴＡ!$D$11))</f>
        <v/>
      </c>
      <c r="AT53" s="360" t="str">
        <f>IF(ＤＡＴＡ!$D$11="","",(ＤＡＴＡ!$D$11))</f>
        <v/>
      </c>
      <c r="AU53" s="405" t="str">
        <f>IF(ＤＡＴＡ!$D$11="","",(ＤＡＴＡ!$D$11))</f>
        <v/>
      </c>
      <c r="AV53" s="437"/>
      <c r="AW53" s="360"/>
      <c r="AX53" s="10"/>
      <c r="AZ53" s="16">
        <v>30</v>
      </c>
    </row>
    <row r="54" spans="2:52" ht="9" customHeight="1" x14ac:dyDescent="0.15">
      <c r="B54" s="535"/>
      <c r="C54" s="536"/>
      <c r="D54" s="481"/>
      <c r="E54" s="481"/>
      <c r="F54" s="481"/>
      <c r="G54" s="481"/>
      <c r="H54" s="481"/>
      <c r="I54" s="481"/>
      <c r="J54" s="481"/>
      <c r="K54" s="481"/>
      <c r="L54" s="490" t="str">
        <f>IF(ＤＡＴＡ!AA42="","",ＤＡＴＡ!AA42)</f>
        <v/>
      </c>
      <c r="M54" s="491"/>
      <c r="N54" s="491"/>
      <c r="O54" s="491"/>
      <c r="P54" s="491"/>
      <c r="Q54" s="491"/>
      <c r="R54" s="491"/>
      <c r="S54" s="491"/>
      <c r="T54" s="491"/>
      <c r="U54" s="492"/>
      <c r="V54" s="451"/>
      <c r="W54" s="451"/>
      <c r="X54" s="324" t="s">
        <v>198</v>
      </c>
      <c r="Y54" s="317" t="str">
        <f>IF(ＤＡＴＡ!AN42="","",ＤＡＴＡ!AN42)</f>
        <v/>
      </c>
      <c r="Z54" s="317"/>
      <c r="AA54" s="317" t="s">
        <v>199</v>
      </c>
      <c r="AB54" s="400"/>
      <c r="AC54" s="400"/>
      <c r="AD54" s="317" t="s">
        <v>200</v>
      </c>
      <c r="AE54" s="360"/>
      <c r="AF54" s="360"/>
      <c r="AG54" s="426" t="s">
        <v>201</v>
      </c>
      <c r="AH54" s="626"/>
      <c r="AI54" s="627"/>
      <c r="AJ54" s="437" t="str">
        <f>IF(ＤＡＴＡ!$D$11="","",(ＤＡＴＡ!$D$11))</f>
        <v/>
      </c>
      <c r="AK54" s="360" t="str">
        <f>IF(ＤＡＴＡ!$D$11="","",(ＤＡＴＡ!$D$11))</f>
        <v/>
      </c>
      <c r="AL54" s="360" t="str">
        <f>IF(ＤＡＴＡ!$D$11="","",(ＤＡＴＡ!$D$11))</f>
        <v/>
      </c>
      <c r="AM54" s="360" t="str">
        <f>IF(ＤＡＴＡ!$D$11="","",(ＤＡＴＡ!$D$11))</f>
        <v/>
      </c>
      <c r="AN54" s="360" t="str">
        <f>IF(ＤＡＴＡ!$D$11="","",(ＤＡＴＡ!$D$11))</f>
        <v/>
      </c>
      <c r="AO54" s="360" t="str">
        <f>IF(ＤＡＴＡ!$D$11="","",(ＤＡＴＡ!$D$11))</f>
        <v/>
      </c>
      <c r="AP54" s="360" t="str">
        <f>IF(ＤＡＴＡ!$D$11="","",(ＤＡＴＡ!$D$11))</f>
        <v/>
      </c>
      <c r="AQ54" s="405" t="str">
        <f>IF(ＤＡＴＡ!$D$11="","",(ＤＡＴＡ!$D$11))</f>
        <v/>
      </c>
      <c r="AR54" s="437" t="str">
        <f>IF(ＤＡＴＡ!$D$11="","",(ＤＡＴＡ!$D$11))</f>
        <v/>
      </c>
      <c r="AS54" s="360" t="str">
        <f>IF(ＤＡＴＡ!$D$11="","",(ＤＡＴＡ!$D$11))</f>
        <v/>
      </c>
      <c r="AT54" s="360" t="str">
        <f>IF(ＤＡＴＡ!$D$11="","",(ＤＡＴＡ!$D$11))</f>
        <v/>
      </c>
      <c r="AU54" s="405" t="str">
        <f>IF(ＤＡＴＡ!$D$11="","",(ＤＡＴＡ!$D$11))</f>
        <v/>
      </c>
      <c r="AV54" s="437"/>
      <c r="AW54" s="360"/>
      <c r="AX54" s="10"/>
      <c r="AZ54" s="16">
        <v>31</v>
      </c>
    </row>
    <row r="55" spans="2:52" ht="9" customHeight="1" thickBot="1" x14ac:dyDescent="0.2">
      <c r="B55" s="555"/>
      <c r="C55" s="556"/>
      <c r="D55" s="546"/>
      <c r="E55" s="546"/>
      <c r="F55" s="546"/>
      <c r="G55" s="546"/>
      <c r="H55" s="546"/>
      <c r="I55" s="546"/>
      <c r="J55" s="546"/>
      <c r="K55" s="546"/>
      <c r="L55" s="437"/>
      <c r="M55" s="360"/>
      <c r="N55" s="360"/>
      <c r="O55" s="360"/>
      <c r="P55" s="360"/>
      <c r="Q55" s="360"/>
      <c r="R55" s="360"/>
      <c r="S55" s="360"/>
      <c r="T55" s="360"/>
      <c r="U55" s="405"/>
      <c r="V55" s="545"/>
      <c r="W55" s="545"/>
      <c r="X55" s="530"/>
      <c r="Y55" s="317"/>
      <c r="Z55" s="317"/>
      <c r="AA55" s="317"/>
      <c r="AB55" s="400"/>
      <c r="AC55" s="400"/>
      <c r="AD55" s="317"/>
      <c r="AE55" s="360"/>
      <c r="AF55" s="360"/>
      <c r="AG55" s="426"/>
      <c r="AH55" s="628"/>
      <c r="AI55" s="629"/>
      <c r="AJ55" s="594" t="str">
        <f>IF(ＤＡＴＡ!$D$11="","",(ＤＡＴＡ!$D$11))</f>
        <v/>
      </c>
      <c r="AK55" s="595" t="str">
        <f>IF(ＤＡＴＡ!$D$11="","",(ＤＡＴＡ!$D$11))</f>
        <v/>
      </c>
      <c r="AL55" s="595" t="str">
        <f>IF(ＤＡＴＡ!$D$11="","",(ＤＡＴＡ!$D$11))</f>
        <v/>
      </c>
      <c r="AM55" s="595" t="str">
        <f>IF(ＤＡＴＡ!$D$11="","",(ＤＡＴＡ!$D$11))</f>
        <v/>
      </c>
      <c r="AN55" s="595" t="str">
        <f>IF(ＤＡＴＡ!$D$11="","",(ＤＡＴＡ!$D$11))</f>
        <v/>
      </c>
      <c r="AO55" s="595" t="str">
        <f>IF(ＤＡＴＡ!$D$11="","",(ＤＡＴＡ!$D$11))</f>
        <v/>
      </c>
      <c r="AP55" s="595" t="str">
        <f>IF(ＤＡＴＡ!$D$11="","",(ＤＡＴＡ!$D$11))</f>
        <v/>
      </c>
      <c r="AQ55" s="596" t="str">
        <f>IF(ＤＡＴＡ!$D$11="","",(ＤＡＴＡ!$D$11))</f>
        <v/>
      </c>
      <c r="AR55" s="594" t="str">
        <f>IF(ＤＡＴＡ!$D$11="","",(ＤＡＴＡ!$D$11))</f>
        <v/>
      </c>
      <c r="AS55" s="595" t="str">
        <f>IF(ＤＡＴＡ!$D$11="","",(ＤＡＴＡ!$D$11))</f>
        <v/>
      </c>
      <c r="AT55" s="595" t="str">
        <f>IF(ＤＡＴＡ!$D$11="","",(ＤＡＴＡ!$D$11))</f>
        <v/>
      </c>
      <c r="AU55" s="596" t="str">
        <f>IF(ＤＡＴＡ!$D$11="","",(ＤＡＴＡ!$D$11))</f>
        <v/>
      </c>
      <c r="AV55" s="437"/>
      <c r="AW55" s="360"/>
      <c r="AX55" s="10"/>
      <c r="AZ55" s="12">
        <v>14</v>
      </c>
    </row>
    <row r="56" spans="2:52" ht="9" customHeight="1" x14ac:dyDescent="0.15">
      <c r="B56" s="619" t="s">
        <v>161</v>
      </c>
      <c r="C56" s="534"/>
      <c r="D56" s="548" t="str">
        <f>IF(ＤＡＴＡ!P44="","",ＤＡＴＡ!P44)</f>
        <v/>
      </c>
      <c r="E56" s="548"/>
      <c r="F56" s="548"/>
      <c r="G56" s="548"/>
      <c r="H56" s="548"/>
      <c r="I56" s="548"/>
      <c r="J56" s="548"/>
      <c r="K56" s="548"/>
      <c r="L56" s="542" t="str">
        <f>IF(ＤＡＴＡ!AA44="","",ＤＡＴＡ!AA44)</f>
        <v/>
      </c>
      <c r="M56" s="543"/>
      <c r="N56" s="543"/>
      <c r="O56" s="543"/>
      <c r="P56" s="543"/>
      <c r="Q56" s="543"/>
      <c r="R56" s="543"/>
      <c r="S56" s="543"/>
      <c r="T56" s="543"/>
      <c r="U56" s="544"/>
      <c r="V56" s="551" t="str">
        <f>IF(ＤＡＴＡ!AK44="","",ＤＡＴＡ!AK44)</f>
        <v/>
      </c>
      <c r="W56" s="551"/>
      <c r="X56" s="542" t="str">
        <f>IF(ＤＡＴＡ!AM44="","",ＤＡＴＡ!AM44)</f>
        <v/>
      </c>
      <c r="Y56" s="543"/>
      <c r="Z56" s="543"/>
      <c r="AA56" s="543" t="s">
        <v>197</v>
      </c>
      <c r="AB56" s="618" t="str">
        <f>IF(ＤＡＴＡ!AQ44="","",ＤＡＴＡ!AQ44)</f>
        <v/>
      </c>
      <c r="AC56" s="618"/>
      <c r="AD56" s="543" t="s">
        <v>197</v>
      </c>
      <c r="AE56" s="543" t="str">
        <f>IF(ＤＡＴＡ!AT44="","",ＤＡＴＡ!AT44)</f>
        <v/>
      </c>
      <c r="AF56" s="543"/>
      <c r="AG56" s="92"/>
      <c r="AH56" s="551" t="str">
        <f>IF(ＤＡＴＡ!BA44="","",ＤＡＴＡ!BA44)</f>
        <v/>
      </c>
      <c r="AI56" s="551"/>
      <c r="AJ56" s="542" t="str">
        <f>IF(ＤＡＴＡ!$D$27="","",(ＤＡＴＡ!$D$27))</f>
        <v/>
      </c>
      <c r="AK56" s="543" t="str">
        <f>IF(ＤＡＴＡ!$D$11="","",(ＤＡＴＡ!$D$11))</f>
        <v/>
      </c>
      <c r="AL56" s="543" t="str">
        <f>IF(ＤＡＴＡ!$D$11="","",(ＤＡＴＡ!$D$11))</f>
        <v/>
      </c>
      <c r="AM56" s="543" t="str">
        <f>IF(ＤＡＴＡ!$D$11="","",(ＤＡＴＡ!$D$11))</f>
        <v/>
      </c>
      <c r="AN56" s="543" t="str">
        <f>IF(ＤＡＴＡ!$D$11="","",(ＤＡＴＡ!$D$11))</f>
        <v/>
      </c>
      <c r="AO56" s="543" t="str">
        <f>IF(ＤＡＴＡ!$D$11="","",(ＤＡＴＡ!$D$11))</f>
        <v/>
      </c>
      <c r="AP56" s="543" t="str">
        <f>IF(ＤＡＴＡ!$D$11="","",(ＤＡＴＡ!$D$11))</f>
        <v/>
      </c>
      <c r="AQ56" s="544" t="str">
        <f>IF(ＤＡＴＡ!$D$11="","",(ＤＡＴＡ!$D$11))</f>
        <v/>
      </c>
      <c r="AR56" s="542" t="str">
        <f>IF(ＤＡＴＡ!$D$28="","",(ＤＡＴＡ!$D$28))</f>
        <v/>
      </c>
      <c r="AS56" s="543" t="str">
        <f>IF(ＤＡＴＡ!$D$11="","",(ＤＡＴＡ!$D$11))</f>
        <v/>
      </c>
      <c r="AT56" s="543" t="str">
        <f>IF(ＤＡＴＡ!$D$11="","",(ＤＡＴＡ!$D$11))</f>
        <v/>
      </c>
      <c r="AU56" s="544" t="str">
        <f>IF(ＤＡＴＡ!$D$11="","",(ＤＡＴＡ!$D$11))</f>
        <v/>
      </c>
      <c r="AV56" s="437"/>
      <c r="AW56" s="360"/>
      <c r="AX56" s="10"/>
      <c r="AZ56" s="12">
        <v>15</v>
      </c>
    </row>
    <row r="57" spans="2:52" ht="9" customHeight="1" x14ac:dyDescent="0.15">
      <c r="B57" s="535"/>
      <c r="C57" s="536"/>
      <c r="D57" s="547"/>
      <c r="E57" s="547"/>
      <c r="F57" s="547"/>
      <c r="G57" s="547"/>
      <c r="H57" s="547"/>
      <c r="I57" s="547"/>
      <c r="J57" s="547"/>
      <c r="K57" s="547"/>
      <c r="L57" s="437"/>
      <c r="M57" s="360"/>
      <c r="N57" s="360"/>
      <c r="O57" s="360"/>
      <c r="P57" s="360"/>
      <c r="Q57" s="360"/>
      <c r="R57" s="360"/>
      <c r="S57" s="360"/>
      <c r="T57" s="360"/>
      <c r="U57" s="405"/>
      <c r="V57" s="364"/>
      <c r="W57" s="364"/>
      <c r="X57" s="437"/>
      <c r="Y57" s="360"/>
      <c r="Z57" s="360"/>
      <c r="AA57" s="360"/>
      <c r="AB57" s="400"/>
      <c r="AC57" s="400"/>
      <c r="AD57" s="360"/>
      <c r="AE57" s="360"/>
      <c r="AF57" s="360"/>
      <c r="AG57" s="85"/>
      <c r="AH57" s="364"/>
      <c r="AI57" s="364"/>
      <c r="AJ57" s="437" t="str">
        <f>IF(ＤＡＴＡ!$D$11="","",(ＤＡＴＡ!$D$11))</f>
        <v/>
      </c>
      <c r="AK57" s="360" t="str">
        <f>IF(ＤＡＴＡ!$D$11="","",(ＤＡＴＡ!$D$11))</f>
        <v/>
      </c>
      <c r="AL57" s="360" t="str">
        <f>IF(ＤＡＴＡ!$D$11="","",(ＤＡＴＡ!$D$11))</f>
        <v/>
      </c>
      <c r="AM57" s="360" t="str">
        <f>IF(ＤＡＴＡ!$D$11="","",(ＤＡＴＡ!$D$11))</f>
        <v/>
      </c>
      <c r="AN57" s="360" t="str">
        <f>IF(ＤＡＴＡ!$D$11="","",(ＤＡＴＡ!$D$11))</f>
        <v/>
      </c>
      <c r="AO57" s="360" t="str">
        <f>IF(ＤＡＴＡ!$D$11="","",(ＤＡＴＡ!$D$11))</f>
        <v/>
      </c>
      <c r="AP57" s="360" t="str">
        <f>IF(ＤＡＴＡ!$D$11="","",(ＤＡＴＡ!$D$11))</f>
        <v/>
      </c>
      <c r="AQ57" s="405" t="str">
        <f>IF(ＤＡＴＡ!$D$11="","",(ＤＡＴＡ!$D$11))</f>
        <v/>
      </c>
      <c r="AR57" s="437" t="str">
        <f>IF(ＤＡＴＡ!$D$11="","",(ＤＡＴＡ!$D$11))</f>
        <v/>
      </c>
      <c r="AS57" s="360" t="str">
        <f>IF(ＤＡＴＡ!$D$11="","",(ＤＡＴＡ!$D$11))</f>
        <v/>
      </c>
      <c r="AT57" s="360" t="str">
        <f>IF(ＤＡＴＡ!$D$11="","",(ＤＡＴＡ!$D$11))</f>
        <v/>
      </c>
      <c r="AU57" s="405" t="str">
        <f>IF(ＤＡＴＡ!$D$11="","",(ＤＡＴＡ!$D$11))</f>
        <v/>
      </c>
      <c r="AV57" s="437"/>
      <c r="AW57" s="360"/>
      <c r="AX57" s="10"/>
      <c r="AZ57" s="12">
        <v>16</v>
      </c>
    </row>
    <row r="58" spans="2:52" ht="9" customHeight="1" x14ac:dyDescent="0.15">
      <c r="B58" s="535"/>
      <c r="C58" s="536"/>
      <c r="D58" s="547"/>
      <c r="E58" s="547"/>
      <c r="F58" s="547"/>
      <c r="G58" s="547"/>
      <c r="H58" s="547"/>
      <c r="I58" s="547"/>
      <c r="J58" s="547"/>
      <c r="K58" s="547"/>
      <c r="L58" s="490" t="str">
        <f>IF(ＤＡＴＡ!AA46="","",ＤＡＴＡ!AA46)</f>
        <v/>
      </c>
      <c r="M58" s="491"/>
      <c r="N58" s="491"/>
      <c r="O58" s="491"/>
      <c r="P58" s="491"/>
      <c r="Q58" s="491"/>
      <c r="R58" s="491"/>
      <c r="S58" s="491"/>
      <c r="T58" s="491"/>
      <c r="U58" s="492"/>
      <c r="V58" s="364"/>
      <c r="W58" s="364"/>
      <c r="X58" s="530" t="s">
        <v>198</v>
      </c>
      <c r="Y58" s="317" t="str">
        <f>IF(ＤＡＴＡ!AN46="","",ＤＡＴＡ!AN46)</f>
        <v/>
      </c>
      <c r="Z58" s="317"/>
      <c r="AA58" s="317" t="s">
        <v>199</v>
      </c>
      <c r="AB58" s="400"/>
      <c r="AC58" s="400"/>
      <c r="AD58" s="317" t="s">
        <v>200</v>
      </c>
      <c r="AE58" s="360"/>
      <c r="AF58" s="360"/>
      <c r="AG58" s="426" t="s">
        <v>201</v>
      </c>
      <c r="AH58" s="364"/>
      <c r="AI58" s="364"/>
      <c r="AJ58" s="437" t="str">
        <f>IF(ＤＡＴＡ!$D$11="","",(ＤＡＴＡ!$D$11))</f>
        <v/>
      </c>
      <c r="AK58" s="360" t="str">
        <f>IF(ＤＡＴＡ!$D$11="","",(ＤＡＴＡ!$D$11))</f>
        <v/>
      </c>
      <c r="AL58" s="360" t="str">
        <f>IF(ＤＡＴＡ!$D$11="","",(ＤＡＴＡ!$D$11))</f>
        <v/>
      </c>
      <c r="AM58" s="360" t="str">
        <f>IF(ＤＡＴＡ!$D$11="","",(ＤＡＴＡ!$D$11))</f>
        <v/>
      </c>
      <c r="AN58" s="360" t="str">
        <f>IF(ＤＡＴＡ!$D$11="","",(ＤＡＴＡ!$D$11))</f>
        <v/>
      </c>
      <c r="AO58" s="360" t="str">
        <f>IF(ＤＡＴＡ!$D$11="","",(ＤＡＴＡ!$D$11))</f>
        <v/>
      </c>
      <c r="AP58" s="360" t="str">
        <f>IF(ＤＡＴＡ!$D$11="","",(ＤＡＴＡ!$D$11))</f>
        <v/>
      </c>
      <c r="AQ58" s="405" t="str">
        <f>IF(ＤＡＴＡ!$D$11="","",(ＤＡＴＡ!$D$11))</f>
        <v/>
      </c>
      <c r="AR58" s="437" t="str">
        <f>IF(ＤＡＴＡ!$D$11="","",(ＤＡＴＡ!$D$11))</f>
        <v/>
      </c>
      <c r="AS58" s="360" t="str">
        <f>IF(ＤＡＴＡ!$D$11="","",(ＤＡＴＡ!$D$11))</f>
        <v/>
      </c>
      <c r="AT58" s="360" t="str">
        <f>IF(ＤＡＴＡ!$D$11="","",(ＤＡＴＡ!$D$11))</f>
        <v/>
      </c>
      <c r="AU58" s="405" t="str">
        <f>IF(ＤＡＴＡ!$D$11="","",(ＤＡＴＡ!$D$11))</f>
        <v/>
      </c>
      <c r="AV58" s="437"/>
      <c r="AW58" s="360"/>
      <c r="AX58" s="10"/>
      <c r="AZ58" s="12">
        <v>17</v>
      </c>
    </row>
    <row r="59" spans="2:52" ht="9" customHeight="1" x14ac:dyDescent="0.15">
      <c r="B59" s="535"/>
      <c r="C59" s="536"/>
      <c r="D59" s="547"/>
      <c r="E59" s="547"/>
      <c r="F59" s="547"/>
      <c r="G59" s="547"/>
      <c r="H59" s="547"/>
      <c r="I59" s="547"/>
      <c r="J59" s="547"/>
      <c r="K59" s="547"/>
      <c r="L59" s="438"/>
      <c r="M59" s="439"/>
      <c r="N59" s="439"/>
      <c r="O59" s="439"/>
      <c r="P59" s="439"/>
      <c r="Q59" s="439"/>
      <c r="R59" s="439"/>
      <c r="S59" s="439"/>
      <c r="T59" s="439"/>
      <c r="U59" s="440"/>
      <c r="V59" s="364"/>
      <c r="W59" s="364"/>
      <c r="X59" s="531"/>
      <c r="Y59" s="532"/>
      <c r="Z59" s="532"/>
      <c r="AA59" s="532"/>
      <c r="AB59" s="512"/>
      <c r="AC59" s="512"/>
      <c r="AD59" s="532"/>
      <c r="AE59" s="439"/>
      <c r="AF59" s="439"/>
      <c r="AG59" s="550"/>
      <c r="AH59" s="364"/>
      <c r="AI59" s="364"/>
      <c r="AJ59" s="438" t="str">
        <f>IF(ＤＡＴＡ!$D$11="","",(ＤＡＴＡ!$D$11))</f>
        <v/>
      </c>
      <c r="AK59" s="439" t="str">
        <f>IF(ＤＡＴＡ!$D$11="","",(ＤＡＴＡ!$D$11))</f>
        <v/>
      </c>
      <c r="AL59" s="439" t="str">
        <f>IF(ＤＡＴＡ!$D$11="","",(ＤＡＴＡ!$D$11))</f>
        <v/>
      </c>
      <c r="AM59" s="439" t="str">
        <f>IF(ＤＡＴＡ!$D$11="","",(ＤＡＴＡ!$D$11))</f>
        <v/>
      </c>
      <c r="AN59" s="439" t="str">
        <f>IF(ＤＡＴＡ!$D$11="","",(ＤＡＴＡ!$D$11))</f>
        <v/>
      </c>
      <c r="AO59" s="439" t="str">
        <f>IF(ＤＡＴＡ!$D$11="","",(ＤＡＴＡ!$D$11))</f>
        <v/>
      </c>
      <c r="AP59" s="439" t="str">
        <f>IF(ＤＡＴＡ!$D$11="","",(ＤＡＴＡ!$D$11))</f>
        <v/>
      </c>
      <c r="AQ59" s="440" t="str">
        <f>IF(ＤＡＴＡ!$D$11="","",(ＤＡＴＡ!$D$11))</f>
        <v/>
      </c>
      <c r="AR59" s="438" t="str">
        <f>IF(ＤＡＴＡ!$D$11="","",(ＤＡＴＡ!$D$11))</f>
        <v/>
      </c>
      <c r="AS59" s="439" t="str">
        <f>IF(ＤＡＴＡ!$D$11="","",(ＤＡＴＡ!$D$11))</f>
        <v/>
      </c>
      <c r="AT59" s="439" t="str">
        <f>IF(ＤＡＴＡ!$D$11="","",(ＤＡＴＡ!$D$11))</f>
        <v/>
      </c>
      <c r="AU59" s="440" t="str">
        <f>IF(ＤＡＴＡ!$D$11="","",(ＤＡＴＡ!$D$11))</f>
        <v/>
      </c>
      <c r="AV59" s="437"/>
      <c r="AW59" s="360"/>
      <c r="AX59" s="10"/>
      <c r="AZ59" s="12">
        <v>18</v>
      </c>
    </row>
    <row r="60" spans="2:52" ht="9" customHeight="1" x14ac:dyDescent="0.15">
      <c r="B60" s="620" t="s">
        <v>162</v>
      </c>
      <c r="C60" s="621"/>
      <c r="D60" s="547" t="str">
        <f>IF(ＤＡＴＡ!P48="","",ＤＡＴＡ!P48)</f>
        <v/>
      </c>
      <c r="E60" s="547"/>
      <c r="F60" s="547"/>
      <c r="G60" s="547"/>
      <c r="H60" s="547"/>
      <c r="I60" s="547"/>
      <c r="J60" s="547"/>
      <c r="K60" s="547"/>
      <c r="L60" s="434" t="str">
        <f>IF(ＤＡＴＡ!AA48="","",ＤＡＴＡ!AA48)</f>
        <v/>
      </c>
      <c r="M60" s="435"/>
      <c r="N60" s="435"/>
      <c r="O60" s="435"/>
      <c r="P60" s="435"/>
      <c r="Q60" s="435"/>
      <c r="R60" s="435"/>
      <c r="S60" s="435"/>
      <c r="T60" s="435"/>
      <c r="U60" s="436"/>
      <c r="V60" s="364" t="str">
        <f>IF(ＤＡＴＡ!AK48="","",ＤＡＴＡ!AK48)</f>
        <v/>
      </c>
      <c r="W60" s="364"/>
      <c r="X60" s="434" t="str">
        <f>IF(ＤＡＴＡ!AM48="","",ＤＡＴＡ!AM48)</f>
        <v/>
      </c>
      <c r="Y60" s="435"/>
      <c r="Z60" s="435"/>
      <c r="AA60" s="435" t="s">
        <v>197</v>
      </c>
      <c r="AB60" s="508" t="str">
        <f>IF(ＤＡＴＡ!AQ48="","",ＤＡＴＡ!AQ48)</f>
        <v/>
      </c>
      <c r="AC60" s="508"/>
      <c r="AD60" s="435" t="s">
        <v>197</v>
      </c>
      <c r="AE60" s="435" t="str">
        <f>IF(ＤＡＴＡ!AT48="","",ＤＡＴＡ!AT48)</f>
        <v/>
      </c>
      <c r="AF60" s="435"/>
      <c r="AG60" s="84"/>
      <c r="AH60" s="364" t="str">
        <f>IF(ＤＡＴＡ!BA48="","",ＤＡＴＡ!BA48)</f>
        <v/>
      </c>
      <c r="AI60" s="364"/>
      <c r="AJ60" s="434" t="str">
        <f>IF(ＤＡＴＡ!$D$30="","",(ＤＡＴＡ!$D$30))</f>
        <v/>
      </c>
      <c r="AK60" s="435" t="str">
        <f>IF(ＤＡＴＡ!$D$11="","",(ＤＡＴＡ!$D$11))</f>
        <v/>
      </c>
      <c r="AL60" s="435" t="str">
        <f>IF(ＤＡＴＡ!$D$11="","",(ＤＡＴＡ!$D$11))</f>
        <v/>
      </c>
      <c r="AM60" s="435" t="str">
        <f>IF(ＤＡＴＡ!$D$11="","",(ＤＡＴＡ!$D$11))</f>
        <v/>
      </c>
      <c r="AN60" s="435" t="str">
        <f>IF(ＤＡＴＡ!$D$11="","",(ＤＡＴＡ!$D$11))</f>
        <v/>
      </c>
      <c r="AO60" s="435" t="str">
        <f>IF(ＤＡＴＡ!$D$11="","",(ＤＡＴＡ!$D$11))</f>
        <v/>
      </c>
      <c r="AP60" s="435" t="str">
        <f>IF(ＤＡＴＡ!$D$11="","",(ＤＡＴＡ!$D$11))</f>
        <v/>
      </c>
      <c r="AQ60" s="436" t="str">
        <f>IF(ＤＡＴＡ!$D$11="","",(ＤＡＴＡ!$D$11))</f>
        <v/>
      </c>
      <c r="AR60" s="434" t="str">
        <f>IF(ＤＡＴＡ!$D$31="","",(ＤＡＴＡ!$D$31))</f>
        <v/>
      </c>
      <c r="AS60" s="435" t="str">
        <f>IF(ＤＡＴＡ!$D$11="","",(ＤＡＴＡ!$D$11))</f>
        <v/>
      </c>
      <c r="AT60" s="435" t="str">
        <f>IF(ＤＡＴＡ!$D$11="","",(ＤＡＴＡ!$D$11))</f>
        <v/>
      </c>
      <c r="AU60" s="436" t="str">
        <f>IF(ＤＡＴＡ!$D$11="","",(ＤＡＴＡ!$D$11))</f>
        <v/>
      </c>
      <c r="AV60" s="437"/>
      <c r="AW60" s="360"/>
      <c r="AX60" s="10"/>
      <c r="AZ60" s="12">
        <v>19</v>
      </c>
    </row>
    <row r="61" spans="2:52" ht="9" customHeight="1" x14ac:dyDescent="0.15">
      <c r="B61" s="622"/>
      <c r="C61" s="621"/>
      <c r="D61" s="547"/>
      <c r="E61" s="547"/>
      <c r="F61" s="547"/>
      <c r="G61" s="547"/>
      <c r="H61" s="547"/>
      <c r="I61" s="547"/>
      <c r="J61" s="547"/>
      <c r="K61" s="547"/>
      <c r="L61" s="437"/>
      <c r="M61" s="360"/>
      <c r="N61" s="360"/>
      <c r="O61" s="360"/>
      <c r="P61" s="360"/>
      <c r="Q61" s="360"/>
      <c r="R61" s="360"/>
      <c r="S61" s="360"/>
      <c r="T61" s="360"/>
      <c r="U61" s="405"/>
      <c r="V61" s="364"/>
      <c r="W61" s="364"/>
      <c r="X61" s="437"/>
      <c r="Y61" s="360"/>
      <c r="Z61" s="360"/>
      <c r="AA61" s="360"/>
      <c r="AB61" s="400"/>
      <c r="AC61" s="400"/>
      <c r="AD61" s="360"/>
      <c r="AE61" s="360"/>
      <c r="AF61" s="360"/>
      <c r="AG61" s="85"/>
      <c r="AH61" s="364"/>
      <c r="AI61" s="364"/>
      <c r="AJ61" s="437" t="str">
        <f>IF(ＤＡＴＡ!$D$11="","",(ＤＡＴＡ!$D$11))</f>
        <v/>
      </c>
      <c r="AK61" s="360" t="str">
        <f>IF(ＤＡＴＡ!$D$11="","",(ＤＡＴＡ!$D$11))</f>
        <v/>
      </c>
      <c r="AL61" s="360" t="str">
        <f>IF(ＤＡＴＡ!$D$11="","",(ＤＡＴＡ!$D$11))</f>
        <v/>
      </c>
      <c r="AM61" s="360" t="str">
        <f>IF(ＤＡＴＡ!$D$11="","",(ＤＡＴＡ!$D$11))</f>
        <v/>
      </c>
      <c r="AN61" s="360" t="str">
        <f>IF(ＤＡＴＡ!$D$11="","",(ＤＡＴＡ!$D$11))</f>
        <v/>
      </c>
      <c r="AO61" s="360" t="str">
        <f>IF(ＤＡＴＡ!$D$11="","",(ＤＡＴＡ!$D$11))</f>
        <v/>
      </c>
      <c r="AP61" s="360" t="str">
        <f>IF(ＤＡＴＡ!$D$11="","",(ＤＡＴＡ!$D$11))</f>
        <v/>
      </c>
      <c r="AQ61" s="405" t="str">
        <f>IF(ＤＡＴＡ!$D$11="","",(ＤＡＴＡ!$D$11))</f>
        <v/>
      </c>
      <c r="AR61" s="437" t="str">
        <f>IF(ＤＡＴＡ!$D$11="","",(ＤＡＴＡ!$D$11))</f>
        <v/>
      </c>
      <c r="AS61" s="360" t="str">
        <f>IF(ＤＡＴＡ!$D$11="","",(ＤＡＴＡ!$D$11))</f>
        <v/>
      </c>
      <c r="AT61" s="360" t="str">
        <f>IF(ＤＡＴＡ!$D$11="","",(ＤＡＴＡ!$D$11))</f>
        <v/>
      </c>
      <c r="AU61" s="405" t="str">
        <f>IF(ＤＡＴＡ!$D$11="","",(ＤＡＴＡ!$D$11))</f>
        <v/>
      </c>
      <c r="AV61" s="437"/>
      <c r="AW61" s="360"/>
      <c r="AX61" s="10"/>
      <c r="AZ61" s="12">
        <v>20</v>
      </c>
    </row>
    <row r="62" spans="2:52" ht="9" customHeight="1" x14ac:dyDescent="0.15">
      <c r="B62" s="622"/>
      <c r="C62" s="621"/>
      <c r="D62" s="547"/>
      <c r="E62" s="547"/>
      <c r="F62" s="547"/>
      <c r="G62" s="547"/>
      <c r="H62" s="547"/>
      <c r="I62" s="547"/>
      <c r="J62" s="547"/>
      <c r="K62" s="547"/>
      <c r="L62" s="490" t="str">
        <f>IF(ＤＡＴＡ!AA50="","",ＤＡＴＡ!AA50)</f>
        <v/>
      </c>
      <c r="M62" s="491"/>
      <c r="N62" s="491"/>
      <c r="O62" s="491"/>
      <c r="P62" s="491"/>
      <c r="Q62" s="491"/>
      <c r="R62" s="491"/>
      <c r="S62" s="491"/>
      <c r="T62" s="491"/>
      <c r="U62" s="492"/>
      <c r="V62" s="364"/>
      <c r="W62" s="364"/>
      <c r="X62" s="530" t="s">
        <v>198</v>
      </c>
      <c r="Y62" s="317" t="str">
        <f>IF(ＤＡＴＡ!AN50="","",ＤＡＴＡ!AN50)</f>
        <v/>
      </c>
      <c r="Z62" s="317"/>
      <c r="AA62" s="317" t="s">
        <v>199</v>
      </c>
      <c r="AB62" s="400"/>
      <c r="AC62" s="400"/>
      <c r="AD62" s="317" t="s">
        <v>200</v>
      </c>
      <c r="AE62" s="360"/>
      <c r="AF62" s="360"/>
      <c r="AG62" s="426" t="s">
        <v>201</v>
      </c>
      <c r="AH62" s="364"/>
      <c r="AI62" s="364"/>
      <c r="AJ62" s="437" t="str">
        <f>IF(ＤＡＴＡ!$D$11="","",(ＤＡＴＡ!$D$11))</f>
        <v/>
      </c>
      <c r="AK62" s="360" t="str">
        <f>IF(ＤＡＴＡ!$D$11="","",(ＤＡＴＡ!$D$11))</f>
        <v/>
      </c>
      <c r="AL62" s="360" t="str">
        <f>IF(ＤＡＴＡ!$D$11="","",(ＤＡＴＡ!$D$11))</f>
        <v/>
      </c>
      <c r="AM62" s="360" t="str">
        <f>IF(ＤＡＴＡ!$D$11="","",(ＤＡＴＡ!$D$11))</f>
        <v/>
      </c>
      <c r="AN62" s="360" t="str">
        <f>IF(ＤＡＴＡ!$D$11="","",(ＤＡＴＡ!$D$11))</f>
        <v/>
      </c>
      <c r="AO62" s="360" t="str">
        <f>IF(ＤＡＴＡ!$D$11="","",(ＤＡＴＡ!$D$11))</f>
        <v/>
      </c>
      <c r="AP62" s="360" t="str">
        <f>IF(ＤＡＴＡ!$D$11="","",(ＤＡＴＡ!$D$11))</f>
        <v/>
      </c>
      <c r="AQ62" s="405" t="str">
        <f>IF(ＤＡＴＡ!$D$11="","",(ＤＡＴＡ!$D$11))</f>
        <v/>
      </c>
      <c r="AR62" s="437" t="str">
        <f>IF(ＤＡＴＡ!$D$11="","",(ＤＡＴＡ!$D$11))</f>
        <v/>
      </c>
      <c r="AS62" s="360" t="str">
        <f>IF(ＤＡＴＡ!$D$11="","",(ＤＡＴＡ!$D$11))</f>
        <v/>
      </c>
      <c r="AT62" s="360" t="str">
        <f>IF(ＤＡＴＡ!$D$11="","",(ＤＡＴＡ!$D$11))</f>
        <v/>
      </c>
      <c r="AU62" s="405" t="str">
        <f>IF(ＤＡＴＡ!$D$11="","",(ＤＡＴＡ!$D$11))</f>
        <v/>
      </c>
      <c r="AV62" s="437"/>
      <c r="AW62" s="360"/>
      <c r="AX62" s="10"/>
      <c r="AZ62" s="12">
        <v>21</v>
      </c>
    </row>
    <row r="63" spans="2:52" ht="9" customHeight="1" x14ac:dyDescent="0.15">
      <c r="B63" s="622"/>
      <c r="C63" s="621"/>
      <c r="D63" s="546"/>
      <c r="E63" s="546"/>
      <c r="F63" s="546"/>
      <c r="G63" s="546"/>
      <c r="H63" s="546"/>
      <c r="I63" s="546"/>
      <c r="J63" s="546"/>
      <c r="K63" s="546"/>
      <c r="L63" s="437"/>
      <c r="M63" s="360"/>
      <c r="N63" s="360"/>
      <c r="O63" s="360"/>
      <c r="P63" s="360"/>
      <c r="Q63" s="360"/>
      <c r="R63" s="360"/>
      <c r="S63" s="360"/>
      <c r="T63" s="360"/>
      <c r="U63" s="405"/>
      <c r="V63" s="545"/>
      <c r="W63" s="545"/>
      <c r="X63" s="530"/>
      <c r="Y63" s="317"/>
      <c r="Z63" s="317"/>
      <c r="AA63" s="317"/>
      <c r="AB63" s="400"/>
      <c r="AC63" s="400"/>
      <c r="AD63" s="317"/>
      <c r="AE63" s="360"/>
      <c r="AF63" s="360"/>
      <c r="AG63" s="426"/>
      <c r="AH63" s="545"/>
      <c r="AI63" s="545"/>
      <c r="AJ63" s="437" t="str">
        <f>IF(ＤＡＴＡ!$D$11="","",(ＤＡＴＡ!$D$11))</f>
        <v/>
      </c>
      <c r="AK63" s="360" t="str">
        <f>IF(ＤＡＴＡ!$D$11="","",(ＤＡＴＡ!$D$11))</f>
        <v/>
      </c>
      <c r="AL63" s="360" t="str">
        <f>IF(ＤＡＴＡ!$D$11="","",(ＤＡＴＡ!$D$11))</f>
        <v/>
      </c>
      <c r="AM63" s="360" t="str">
        <f>IF(ＤＡＴＡ!$D$11="","",(ＤＡＴＡ!$D$11))</f>
        <v/>
      </c>
      <c r="AN63" s="360" t="str">
        <f>IF(ＤＡＴＡ!$D$11="","",(ＤＡＴＡ!$D$11))</f>
        <v/>
      </c>
      <c r="AO63" s="360" t="str">
        <f>IF(ＤＡＴＡ!$D$11="","",(ＤＡＴＡ!$D$11))</f>
        <v/>
      </c>
      <c r="AP63" s="360" t="str">
        <f>IF(ＤＡＴＡ!$D$11="","",(ＤＡＴＡ!$D$11))</f>
        <v/>
      </c>
      <c r="AQ63" s="405" t="str">
        <f>IF(ＤＡＴＡ!$D$11="","",(ＤＡＴＡ!$D$11))</f>
        <v/>
      </c>
      <c r="AR63" s="437" t="str">
        <f>IF(ＤＡＴＡ!$D$11="","",(ＤＡＴＡ!$D$11))</f>
        <v/>
      </c>
      <c r="AS63" s="360" t="str">
        <f>IF(ＤＡＴＡ!$D$11="","",(ＤＡＴＡ!$D$11))</f>
        <v/>
      </c>
      <c r="AT63" s="360" t="str">
        <f>IF(ＤＡＴＡ!$D$11="","",(ＤＡＴＡ!$D$11))</f>
        <v/>
      </c>
      <c r="AU63" s="405" t="str">
        <f>IF(ＤＡＴＡ!$D$11="","",(ＤＡＴＡ!$D$11))</f>
        <v/>
      </c>
      <c r="AV63" s="437"/>
      <c r="AW63" s="360"/>
      <c r="AX63" s="10"/>
      <c r="AZ63" s="12">
        <v>22</v>
      </c>
    </row>
    <row r="64" spans="2:52" ht="9" customHeight="1" x14ac:dyDescent="0.15">
      <c r="B64" s="620" t="s">
        <v>163</v>
      </c>
      <c r="C64" s="621"/>
      <c r="D64" s="547" t="str">
        <f>IF(ＤＡＴＡ!P52="","",ＤＡＴＡ!P52)</f>
        <v/>
      </c>
      <c r="E64" s="547"/>
      <c r="F64" s="547"/>
      <c r="G64" s="547"/>
      <c r="H64" s="547"/>
      <c r="I64" s="547"/>
      <c r="J64" s="547"/>
      <c r="K64" s="547"/>
      <c r="L64" s="434" t="str">
        <f>IF(ＤＡＴＡ!AA52="","",ＤＡＴＡ!AA52)</f>
        <v/>
      </c>
      <c r="M64" s="435"/>
      <c r="N64" s="435"/>
      <c r="O64" s="435"/>
      <c r="P64" s="435"/>
      <c r="Q64" s="435"/>
      <c r="R64" s="435"/>
      <c r="S64" s="435"/>
      <c r="T64" s="435"/>
      <c r="U64" s="436"/>
      <c r="V64" s="364" t="str">
        <f>IF(ＤＡＴＡ!AK52="","",ＤＡＴＡ!AK52)</f>
        <v/>
      </c>
      <c r="W64" s="364"/>
      <c r="X64" s="434" t="str">
        <f>IF(ＤＡＴＡ!AM52="","",ＤＡＴＡ!AM52)</f>
        <v/>
      </c>
      <c r="Y64" s="435"/>
      <c r="Z64" s="435"/>
      <c r="AA64" s="435" t="s">
        <v>197</v>
      </c>
      <c r="AB64" s="508" t="str">
        <f>IF(ＤＡＴＡ!AQ52="","",ＤＡＴＡ!AQ52)</f>
        <v/>
      </c>
      <c r="AC64" s="508"/>
      <c r="AD64" s="435" t="s">
        <v>197</v>
      </c>
      <c r="AE64" s="435" t="str">
        <f>IF(ＤＡＴＡ!AT52="","",ＤＡＴＡ!AT52)</f>
        <v/>
      </c>
      <c r="AF64" s="435"/>
      <c r="AG64" s="84"/>
      <c r="AH64" s="364" t="str">
        <f>IF(ＤＡＴＡ!BA52="","",ＤＡＴＡ!BA52)</f>
        <v/>
      </c>
      <c r="AI64" s="364"/>
      <c r="AJ64" s="434" t="str">
        <f>IF(ＤＡＴＡ!$D$33="","",(ＤＡＴＡ!$D$33))</f>
        <v/>
      </c>
      <c r="AK64" s="435" t="str">
        <f>IF(ＤＡＴＡ!$D$11="","",(ＤＡＴＡ!$D$11))</f>
        <v/>
      </c>
      <c r="AL64" s="435" t="str">
        <f>IF(ＤＡＴＡ!$D$11="","",(ＤＡＴＡ!$D$11))</f>
        <v/>
      </c>
      <c r="AM64" s="435" t="str">
        <f>IF(ＤＡＴＡ!$D$11="","",(ＤＡＴＡ!$D$11))</f>
        <v/>
      </c>
      <c r="AN64" s="435" t="str">
        <f>IF(ＤＡＴＡ!$D$11="","",(ＤＡＴＡ!$D$11))</f>
        <v/>
      </c>
      <c r="AO64" s="435" t="str">
        <f>IF(ＤＡＴＡ!$D$11="","",(ＤＡＴＡ!$D$11))</f>
        <v/>
      </c>
      <c r="AP64" s="435" t="str">
        <f>IF(ＤＡＴＡ!$D$11="","",(ＤＡＴＡ!$D$11))</f>
        <v/>
      </c>
      <c r="AQ64" s="436" t="str">
        <f>IF(ＤＡＴＡ!$D$11="","",(ＤＡＴＡ!$D$11))</f>
        <v/>
      </c>
      <c r="AR64" s="434" t="str">
        <f>IF(ＤＡＴＡ!$D$34="","",(ＤＡＴＡ!$D$34))</f>
        <v/>
      </c>
      <c r="AS64" s="435" t="str">
        <f>IF(ＤＡＴＡ!$D$11="","",(ＤＡＴＡ!$D$11))</f>
        <v/>
      </c>
      <c r="AT64" s="435" t="str">
        <f>IF(ＤＡＴＡ!$D$11="","",(ＤＡＴＡ!$D$11))</f>
        <v/>
      </c>
      <c r="AU64" s="436" t="str">
        <f>IF(ＤＡＴＡ!$D$11="","",(ＤＡＴＡ!$D$11))</f>
        <v/>
      </c>
      <c r="AV64" s="437"/>
      <c r="AW64" s="360"/>
      <c r="AX64" s="10"/>
      <c r="AZ64" s="12">
        <v>23</v>
      </c>
    </row>
    <row r="65" spans="2:52" ht="9" customHeight="1" x14ac:dyDescent="0.15">
      <c r="B65" s="622"/>
      <c r="C65" s="621"/>
      <c r="D65" s="547"/>
      <c r="E65" s="547"/>
      <c r="F65" s="547"/>
      <c r="G65" s="547"/>
      <c r="H65" s="547"/>
      <c r="I65" s="547"/>
      <c r="J65" s="547"/>
      <c r="K65" s="547"/>
      <c r="L65" s="437"/>
      <c r="M65" s="360"/>
      <c r="N65" s="360"/>
      <c r="O65" s="360"/>
      <c r="P65" s="360"/>
      <c r="Q65" s="360"/>
      <c r="R65" s="360"/>
      <c r="S65" s="360"/>
      <c r="T65" s="360"/>
      <c r="U65" s="405"/>
      <c r="V65" s="364"/>
      <c r="W65" s="364"/>
      <c r="X65" s="437"/>
      <c r="Y65" s="360"/>
      <c r="Z65" s="360"/>
      <c r="AA65" s="360"/>
      <c r="AB65" s="400"/>
      <c r="AC65" s="400"/>
      <c r="AD65" s="360"/>
      <c r="AE65" s="360"/>
      <c r="AF65" s="360"/>
      <c r="AG65" s="85"/>
      <c r="AH65" s="364"/>
      <c r="AI65" s="364"/>
      <c r="AJ65" s="437" t="str">
        <f>IF(ＤＡＴＡ!$D$11="","",(ＤＡＴＡ!$D$11))</f>
        <v/>
      </c>
      <c r="AK65" s="360" t="str">
        <f>IF(ＤＡＴＡ!$D$11="","",(ＤＡＴＡ!$D$11))</f>
        <v/>
      </c>
      <c r="AL65" s="360" t="str">
        <f>IF(ＤＡＴＡ!$D$11="","",(ＤＡＴＡ!$D$11))</f>
        <v/>
      </c>
      <c r="AM65" s="360" t="str">
        <f>IF(ＤＡＴＡ!$D$11="","",(ＤＡＴＡ!$D$11))</f>
        <v/>
      </c>
      <c r="AN65" s="360" t="str">
        <f>IF(ＤＡＴＡ!$D$11="","",(ＤＡＴＡ!$D$11))</f>
        <v/>
      </c>
      <c r="AO65" s="360" t="str">
        <f>IF(ＤＡＴＡ!$D$11="","",(ＤＡＴＡ!$D$11))</f>
        <v/>
      </c>
      <c r="AP65" s="360" t="str">
        <f>IF(ＤＡＴＡ!$D$11="","",(ＤＡＴＡ!$D$11))</f>
        <v/>
      </c>
      <c r="AQ65" s="405" t="str">
        <f>IF(ＤＡＴＡ!$D$11="","",(ＤＡＴＡ!$D$11))</f>
        <v/>
      </c>
      <c r="AR65" s="437" t="str">
        <f>IF(ＤＡＴＡ!$D$11="","",(ＤＡＴＡ!$D$11))</f>
        <v/>
      </c>
      <c r="AS65" s="360" t="str">
        <f>IF(ＤＡＴＡ!$D$11="","",(ＤＡＴＡ!$D$11))</f>
        <v/>
      </c>
      <c r="AT65" s="360" t="str">
        <f>IF(ＤＡＴＡ!$D$11="","",(ＤＡＴＡ!$D$11))</f>
        <v/>
      </c>
      <c r="AU65" s="405" t="str">
        <f>IF(ＤＡＴＡ!$D$11="","",(ＤＡＴＡ!$D$11))</f>
        <v/>
      </c>
      <c r="AV65" s="437"/>
      <c r="AW65" s="360"/>
      <c r="AX65" s="10"/>
      <c r="AZ65" s="16">
        <v>2002</v>
      </c>
    </row>
    <row r="66" spans="2:52" ht="9" customHeight="1" x14ac:dyDescent="0.15">
      <c r="B66" s="622"/>
      <c r="C66" s="621"/>
      <c r="D66" s="547"/>
      <c r="E66" s="547"/>
      <c r="F66" s="547"/>
      <c r="G66" s="547"/>
      <c r="H66" s="547"/>
      <c r="I66" s="547"/>
      <c r="J66" s="547"/>
      <c r="K66" s="547"/>
      <c r="L66" s="490" t="str">
        <f>IF(ＤＡＴＡ!AA54="","",ＤＡＴＡ!AA54)</f>
        <v/>
      </c>
      <c r="M66" s="491"/>
      <c r="N66" s="491"/>
      <c r="O66" s="491"/>
      <c r="P66" s="491"/>
      <c r="Q66" s="491"/>
      <c r="R66" s="491"/>
      <c r="S66" s="491"/>
      <c r="T66" s="491"/>
      <c r="U66" s="492"/>
      <c r="V66" s="364"/>
      <c r="W66" s="364"/>
      <c r="X66" s="530" t="s">
        <v>198</v>
      </c>
      <c r="Y66" s="317" t="str">
        <f>IF(ＤＡＴＡ!AN54="","",ＤＡＴＡ!AN54)</f>
        <v/>
      </c>
      <c r="Z66" s="317"/>
      <c r="AA66" s="317" t="s">
        <v>199</v>
      </c>
      <c r="AB66" s="400"/>
      <c r="AC66" s="400"/>
      <c r="AD66" s="317" t="s">
        <v>200</v>
      </c>
      <c r="AE66" s="360"/>
      <c r="AF66" s="360"/>
      <c r="AG66" s="426" t="s">
        <v>201</v>
      </c>
      <c r="AH66" s="364"/>
      <c r="AI66" s="364"/>
      <c r="AJ66" s="437" t="str">
        <f>IF(ＤＡＴＡ!$D$11="","",(ＤＡＴＡ!$D$11))</f>
        <v/>
      </c>
      <c r="AK66" s="360" t="str">
        <f>IF(ＤＡＴＡ!$D$11="","",(ＤＡＴＡ!$D$11))</f>
        <v/>
      </c>
      <c r="AL66" s="360" t="str">
        <f>IF(ＤＡＴＡ!$D$11="","",(ＤＡＴＡ!$D$11))</f>
        <v/>
      </c>
      <c r="AM66" s="360" t="str">
        <f>IF(ＤＡＴＡ!$D$11="","",(ＤＡＴＡ!$D$11))</f>
        <v/>
      </c>
      <c r="AN66" s="360" t="str">
        <f>IF(ＤＡＴＡ!$D$11="","",(ＤＡＴＡ!$D$11))</f>
        <v/>
      </c>
      <c r="AO66" s="360" t="str">
        <f>IF(ＤＡＴＡ!$D$11="","",(ＤＡＴＡ!$D$11))</f>
        <v/>
      </c>
      <c r="AP66" s="360" t="str">
        <f>IF(ＤＡＴＡ!$D$11="","",(ＤＡＴＡ!$D$11))</f>
        <v/>
      </c>
      <c r="AQ66" s="405" t="str">
        <f>IF(ＤＡＴＡ!$D$11="","",(ＤＡＴＡ!$D$11))</f>
        <v/>
      </c>
      <c r="AR66" s="437" t="str">
        <f>IF(ＤＡＴＡ!$D$11="","",(ＤＡＴＡ!$D$11))</f>
        <v/>
      </c>
      <c r="AS66" s="360" t="str">
        <f>IF(ＤＡＴＡ!$D$11="","",(ＤＡＴＡ!$D$11))</f>
        <v/>
      </c>
      <c r="AT66" s="360" t="str">
        <f>IF(ＤＡＴＡ!$D$11="","",(ＤＡＴＡ!$D$11))</f>
        <v/>
      </c>
      <c r="AU66" s="405" t="str">
        <f>IF(ＤＡＴＡ!$D$11="","",(ＤＡＴＡ!$D$11))</f>
        <v/>
      </c>
      <c r="AV66" s="437"/>
      <c r="AW66" s="360"/>
      <c r="AX66" s="10"/>
      <c r="AZ66" s="16">
        <v>2003</v>
      </c>
    </row>
    <row r="67" spans="2:52" ht="9" customHeight="1" x14ac:dyDescent="0.15">
      <c r="B67" s="622"/>
      <c r="C67" s="621"/>
      <c r="D67" s="547"/>
      <c r="E67" s="547"/>
      <c r="F67" s="547"/>
      <c r="G67" s="547"/>
      <c r="H67" s="547"/>
      <c r="I67" s="547"/>
      <c r="J67" s="547"/>
      <c r="K67" s="547"/>
      <c r="L67" s="438"/>
      <c r="M67" s="439"/>
      <c r="N67" s="439"/>
      <c r="O67" s="439"/>
      <c r="P67" s="439"/>
      <c r="Q67" s="439"/>
      <c r="R67" s="439"/>
      <c r="S67" s="439"/>
      <c r="T67" s="439"/>
      <c r="U67" s="440"/>
      <c r="V67" s="364"/>
      <c r="W67" s="364"/>
      <c r="X67" s="531"/>
      <c r="Y67" s="532"/>
      <c r="Z67" s="532"/>
      <c r="AA67" s="532"/>
      <c r="AB67" s="512"/>
      <c r="AC67" s="512"/>
      <c r="AD67" s="532"/>
      <c r="AE67" s="439"/>
      <c r="AF67" s="439"/>
      <c r="AG67" s="550"/>
      <c r="AH67" s="364"/>
      <c r="AI67" s="364"/>
      <c r="AJ67" s="438" t="str">
        <f>IF(ＤＡＴＡ!$D$11="","",(ＤＡＴＡ!$D$11))</f>
        <v/>
      </c>
      <c r="AK67" s="439" t="str">
        <f>IF(ＤＡＴＡ!$D$11="","",(ＤＡＴＡ!$D$11))</f>
        <v/>
      </c>
      <c r="AL67" s="439" t="str">
        <f>IF(ＤＡＴＡ!$D$11="","",(ＤＡＴＡ!$D$11))</f>
        <v/>
      </c>
      <c r="AM67" s="439" t="str">
        <f>IF(ＤＡＴＡ!$D$11="","",(ＤＡＴＡ!$D$11))</f>
        <v/>
      </c>
      <c r="AN67" s="439" t="str">
        <f>IF(ＤＡＴＡ!$D$11="","",(ＤＡＴＡ!$D$11))</f>
        <v/>
      </c>
      <c r="AO67" s="439" t="str">
        <f>IF(ＤＡＴＡ!$D$11="","",(ＤＡＴＡ!$D$11))</f>
        <v/>
      </c>
      <c r="AP67" s="439" t="str">
        <f>IF(ＤＡＴＡ!$D$11="","",(ＤＡＴＡ!$D$11))</f>
        <v/>
      </c>
      <c r="AQ67" s="440" t="str">
        <f>IF(ＤＡＴＡ!$D$11="","",(ＤＡＴＡ!$D$11))</f>
        <v/>
      </c>
      <c r="AR67" s="438" t="str">
        <f>IF(ＤＡＴＡ!$D$11="","",(ＤＡＴＡ!$D$11))</f>
        <v/>
      </c>
      <c r="AS67" s="439" t="str">
        <f>IF(ＤＡＴＡ!$D$11="","",(ＤＡＴＡ!$D$11))</f>
        <v/>
      </c>
      <c r="AT67" s="439" t="str">
        <f>IF(ＤＡＴＡ!$D$11="","",(ＤＡＴＡ!$D$11))</f>
        <v/>
      </c>
      <c r="AU67" s="440" t="str">
        <f>IF(ＤＡＴＡ!$D$11="","",(ＤＡＴＡ!$D$11))</f>
        <v/>
      </c>
      <c r="AV67" s="437"/>
      <c r="AW67" s="360"/>
      <c r="AX67" s="10"/>
      <c r="AZ67" s="16">
        <v>2004</v>
      </c>
    </row>
    <row r="68" spans="2:52" ht="9" customHeight="1" x14ac:dyDescent="0.15">
      <c r="B68" s="623" t="s">
        <v>164</v>
      </c>
      <c r="C68" s="536"/>
      <c r="D68" s="547" t="str">
        <f>IF(ＤＡＴＡ!P56="","",ＤＡＴＡ!P56)</f>
        <v/>
      </c>
      <c r="E68" s="547"/>
      <c r="F68" s="547"/>
      <c r="G68" s="547"/>
      <c r="H68" s="547"/>
      <c r="I68" s="547"/>
      <c r="J68" s="547"/>
      <c r="K68" s="547"/>
      <c r="L68" s="434" t="str">
        <f>IF(ＤＡＴＡ!AA56="","",ＤＡＴＡ!AA56)</f>
        <v/>
      </c>
      <c r="M68" s="435"/>
      <c r="N68" s="435"/>
      <c r="O68" s="435"/>
      <c r="P68" s="435"/>
      <c r="Q68" s="435"/>
      <c r="R68" s="435"/>
      <c r="S68" s="435"/>
      <c r="T68" s="435"/>
      <c r="U68" s="436"/>
      <c r="V68" s="364" t="str">
        <f>IF(ＤＡＴＡ!AK56="","",ＤＡＴＡ!AK56)</f>
        <v/>
      </c>
      <c r="W68" s="364"/>
      <c r="X68" s="434" t="str">
        <f>IF(ＤＡＴＡ!AM56="","",ＤＡＴＡ!AM56)</f>
        <v/>
      </c>
      <c r="Y68" s="435"/>
      <c r="Z68" s="435"/>
      <c r="AA68" s="435" t="s">
        <v>197</v>
      </c>
      <c r="AB68" s="508" t="str">
        <f>IF(ＤＡＴＡ!AQ56="","",ＤＡＴＡ!AQ56)</f>
        <v/>
      </c>
      <c r="AC68" s="508"/>
      <c r="AD68" s="435" t="s">
        <v>197</v>
      </c>
      <c r="AE68" s="435" t="str">
        <f>IF(ＤＡＴＡ!AT56="","",ＤＡＴＡ!AT56)</f>
        <v/>
      </c>
      <c r="AF68" s="435"/>
      <c r="AG68" s="84"/>
      <c r="AH68" s="364" t="str">
        <f>IF(ＤＡＴＡ!BA56="","",ＤＡＴＡ!BA56)</f>
        <v/>
      </c>
      <c r="AI68" s="364"/>
      <c r="AJ68" s="434" t="str">
        <f>IF(ＤＡＴＡ!$D$36="","",(ＤＡＴＡ!$D$36))</f>
        <v/>
      </c>
      <c r="AK68" s="435" t="str">
        <f>IF(ＤＡＴＡ!$D$11="","",(ＤＡＴＡ!$D$11))</f>
        <v/>
      </c>
      <c r="AL68" s="435" t="str">
        <f>IF(ＤＡＴＡ!$D$11="","",(ＤＡＴＡ!$D$11))</f>
        <v/>
      </c>
      <c r="AM68" s="435" t="str">
        <f>IF(ＤＡＴＡ!$D$11="","",(ＤＡＴＡ!$D$11))</f>
        <v/>
      </c>
      <c r="AN68" s="435" t="str">
        <f>IF(ＤＡＴＡ!$D$11="","",(ＤＡＴＡ!$D$11))</f>
        <v/>
      </c>
      <c r="AO68" s="435" t="str">
        <f>IF(ＤＡＴＡ!$D$11="","",(ＤＡＴＡ!$D$11))</f>
        <v/>
      </c>
      <c r="AP68" s="435" t="str">
        <f>IF(ＤＡＴＡ!$D$11="","",(ＤＡＴＡ!$D$11))</f>
        <v/>
      </c>
      <c r="AQ68" s="436" t="str">
        <f>IF(ＤＡＴＡ!$D$11="","",(ＤＡＴＡ!$D$11))</f>
        <v/>
      </c>
      <c r="AR68" s="434" t="str">
        <f>IF(ＤＡＴＡ!$D$37="","",(ＤＡＴＡ!$D$37))</f>
        <v/>
      </c>
      <c r="AS68" s="435" t="str">
        <f>IF(ＤＡＴＡ!$D$11="","",(ＤＡＴＡ!$D$11))</f>
        <v/>
      </c>
      <c r="AT68" s="435" t="str">
        <f>IF(ＤＡＴＡ!$D$11="","",(ＤＡＴＡ!$D$11))</f>
        <v/>
      </c>
      <c r="AU68" s="436" t="str">
        <f>IF(ＤＡＴＡ!$D$11="","",(ＤＡＴＡ!$D$11))</f>
        <v/>
      </c>
      <c r="AV68" s="437"/>
      <c r="AW68" s="360"/>
      <c r="AX68" s="10"/>
      <c r="AZ68" s="16">
        <v>2005</v>
      </c>
    </row>
    <row r="69" spans="2:52" ht="9" customHeight="1" x14ac:dyDescent="0.15">
      <c r="B69" s="535"/>
      <c r="C69" s="536"/>
      <c r="D69" s="547"/>
      <c r="E69" s="547"/>
      <c r="F69" s="547"/>
      <c r="G69" s="547"/>
      <c r="H69" s="547"/>
      <c r="I69" s="547"/>
      <c r="J69" s="547"/>
      <c r="K69" s="547"/>
      <c r="L69" s="437"/>
      <c r="M69" s="360"/>
      <c r="N69" s="360"/>
      <c r="O69" s="360"/>
      <c r="P69" s="360"/>
      <c r="Q69" s="360"/>
      <c r="R69" s="360"/>
      <c r="S69" s="360"/>
      <c r="T69" s="360"/>
      <c r="U69" s="405"/>
      <c r="V69" s="364"/>
      <c r="W69" s="364"/>
      <c r="X69" s="437"/>
      <c r="Y69" s="360"/>
      <c r="Z69" s="360"/>
      <c r="AA69" s="360"/>
      <c r="AB69" s="400"/>
      <c r="AC69" s="400"/>
      <c r="AD69" s="360"/>
      <c r="AE69" s="360"/>
      <c r="AF69" s="360"/>
      <c r="AG69" s="85"/>
      <c r="AH69" s="364"/>
      <c r="AI69" s="364"/>
      <c r="AJ69" s="437" t="str">
        <f>IF(ＤＡＴＡ!$D$11="","",(ＤＡＴＡ!$D$11))</f>
        <v/>
      </c>
      <c r="AK69" s="360" t="str">
        <f>IF(ＤＡＴＡ!$D$11="","",(ＤＡＴＡ!$D$11))</f>
        <v/>
      </c>
      <c r="AL69" s="360" t="str">
        <f>IF(ＤＡＴＡ!$D$11="","",(ＤＡＴＡ!$D$11))</f>
        <v/>
      </c>
      <c r="AM69" s="360" t="str">
        <f>IF(ＤＡＴＡ!$D$11="","",(ＤＡＴＡ!$D$11))</f>
        <v/>
      </c>
      <c r="AN69" s="360" t="str">
        <f>IF(ＤＡＴＡ!$D$11="","",(ＤＡＴＡ!$D$11))</f>
        <v/>
      </c>
      <c r="AO69" s="360" t="str">
        <f>IF(ＤＡＴＡ!$D$11="","",(ＤＡＴＡ!$D$11))</f>
        <v/>
      </c>
      <c r="AP69" s="360" t="str">
        <f>IF(ＤＡＴＡ!$D$11="","",(ＤＡＴＡ!$D$11))</f>
        <v/>
      </c>
      <c r="AQ69" s="405" t="str">
        <f>IF(ＤＡＴＡ!$D$11="","",(ＤＡＴＡ!$D$11))</f>
        <v/>
      </c>
      <c r="AR69" s="437" t="str">
        <f>IF(ＤＡＴＡ!$D$11="","",(ＤＡＴＡ!$D$11))</f>
        <v/>
      </c>
      <c r="AS69" s="360" t="str">
        <f>IF(ＤＡＴＡ!$D$11="","",(ＤＡＴＡ!$D$11))</f>
        <v/>
      </c>
      <c r="AT69" s="360" t="str">
        <f>IF(ＤＡＴＡ!$D$11="","",(ＤＡＴＡ!$D$11))</f>
        <v/>
      </c>
      <c r="AU69" s="405" t="str">
        <f>IF(ＤＡＴＡ!$D$11="","",(ＤＡＴＡ!$D$11))</f>
        <v/>
      </c>
      <c r="AV69" s="437"/>
      <c r="AW69" s="360"/>
      <c r="AX69" s="10"/>
      <c r="AZ69" s="16">
        <v>2006</v>
      </c>
    </row>
    <row r="70" spans="2:52" ht="9" customHeight="1" x14ac:dyDescent="0.15">
      <c r="B70" s="535"/>
      <c r="C70" s="536"/>
      <c r="D70" s="547"/>
      <c r="E70" s="547"/>
      <c r="F70" s="547"/>
      <c r="G70" s="547"/>
      <c r="H70" s="547"/>
      <c r="I70" s="547"/>
      <c r="J70" s="547"/>
      <c r="K70" s="547"/>
      <c r="L70" s="490" t="str">
        <f>IF(ＤＡＴＡ!AA58="","",ＤＡＴＡ!AA58)</f>
        <v/>
      </c>
      <c r="M70" s="491"/>
      <c r="N70" s="491"/>
      <c r="O70" s="491"/>
      <c r="P70" s="491"/>
      <c r="Q70" s="491"/>
      <c r="R70" s="491"/>
      <c r="S70" s="491"/>
      <c r="T70" s="491"/>
      <c r="U70" s="492"/>
      <c r="V70" s="364"/>
      <c r="W70" s="364"/>
      <c r="X70" s="530" t="s">
        <v>198</v>
      </c>
      <c r="Y70" s="317" t="str">
        <f>IF(ＤＡＴＡ!AN58="","",ＤＡＴＡ!AN58)</f>
        <v/>
      </c>
      <c r="Z70" s="317"/>
      <c r="AA70" s="317" t="s">
        <v>199</v>
      </c>
      <c r="AB70" s="400"/>
      <c r="AC70" s="400"/>
      <c r="AD70" s="317" t="s">
        <v>200</v>
      </c>
      <c r="AE70" s="360"/>
      <c r="AF70" s="360"/>
      <c r="AG70" s="426" t="s">
        <v>201</v>
      </c>
      <c r="AH70" s="364"/>
      <c r="AI70" s="364"/>
      <c r="AJ70" s="437" t="str">
        <f>IF(ＤＡＴＡ!$D$11="","",(ＤＡＴＡ!$D$11))</f>
        <v/>
      </c>
      <c r="AK70" s="360" t="str">
        <f>IF(ＤＡＴＡ!$D$11="","",(ＤＡＴＡ!$D$11))</f>
        <v/>
      </c>
      <c r="AL70" s="360" t="str">
        <f>IF(ＤＡＴＡ!$D$11="","",(ＤＡＴＡ!$D$11))</f>
        <v/>
      </c>
      <c r="AM70" s="360" t="str">
        <f>IF(ＤＡＴＡ!$D$11="","",(ＤＡＴＡ!$D$11))</f>
        <v/>
      </c>
      <c r="AN70" s="360" t="str">
        <f>IF(ＤＡＴＡ!$D$11="","",(ＤＡＴＡ!$D$11))</f>
        <v/>
      </c>
      <c r="AO70" s="360" t="str">
        <f>IF(ＤＡＴＡ!$D$11="","",(ＤＡＴＡ!$D$11))</f>
        <v/>
      </c>
      <c r="AP70" s="360" t="str">
        <f>IF(ＤＡＴＡ!$D$11="","",(ＤＡＴＡ!$D$11))</f>
        <v/>
      </c>
      <c r="AQ70" s="405" t="str">
        <f>IF(ＤＡＴＡ!$D$11="","",(ＤＡＴＡ!$D$11))</f>
        <v/>
      </c>
      <c r="AR70" s="437" t="str">
        <f>IF(ＤＡＴＡ!$D$11="","",(ＤＡＴＡ!$D$11))</f>
        <v/>
      </c>
      <c r="AS70" s="360" t="str">
        <f>IF(ＤＡＴＡ!$D$11="","",(ＤＡＴＡ!$D$11))</f>
        <v/>
      </c>
      <c r="AT70" s="360" t="str">
        <f>IF(ＤＡＴＡ!$D$11="","",(ＤＡＴＡ!$D$11))</f>
        <v/>
      </c>
      <c r="AU70" s="405" t="str">
        <f>IF(ＤＡＴＡ!$D$11="","",(ＤＡＴＡ!$D$11))</f>
        <v/>
      </c>
      <c r="AV70" s="437"/>
      <c r="AW70" s="360"/>
      <c r="AX70" s="10"/>
      <c r="AZ70" s="16">
        <v>2007</v>
      </c>
    </row>
    <row r="71" spans="2:52" ht="9" customHeight="1" x14ac:dyDescent="0.15">
      <c r="B71" s="539"/>
      <c r="C71" s="540"/>
      <c r="D71" s="547"/>
      <c r="E71" s="547"/>
      <c r="F71" s="547"/>
      <c r="G71" s="547"/>
      <c r="H71" s="547"/>
      <c r="I71" s="547"/>
      <c r="J71" s="547"/>
      <c r="K71" s="547"/>
      <c r="L71" s="438"/>
      <c r="M71" s="439"/>
      <c r="N71" s="439"/>
      <c r="O71" s="439"/>
      <c r="P71" s="439"/>
      <c r="Q71" s="439"/>
      <c r="R71" s="439"/>
      <c r="S71" s="439"/>
      <c r="T71" s="439"/>
      <c r="U71" s="440"/>
      <c r="V71" s="364"/>
      <c r="W71" s="364"/>
      <c r="X71" s="531"/>
      <c r="Y71" s="532"/>
      <c r="Z71" s="532"/>
      <c r="AA71" s="532"/>
      <c r="AB71" s="512"/>
      <c r="AC71" s="512"/>
      <c r="AD71" s="532"/>
      <c r="AE71" s="439"/>
      <c r="AF71" s="439"/>
      <c r="AG71" s="550"/>
      <c r="AH71" s="364"/>
      <c r="AI71" s="364"/>
      <c r="AJ71" s="438" t="str">
        <f>IF(ＤＡＴＡ!$D$11="","",(ＤＡＴＡ!$D$11))</f>
        <v/>
      </c>
      <c r="AK71" s="439" t="str">
        <f>IF(ＤＡＴＡ!$D$11="","",(ＤＡＴＡ!$D$11))</f>
        <v/>
      </c>
      <c r="AL71" s="439" t="str">
        <f>IF(ＤＡＴＡ!$D$11="","",(ＤＡＴＡ!$D$11))</f>
        <v/>
      </c>
      <c r="AM71" s="439" t="str">
        <f>IF(ＤＡＴＡ!$D$11="","",(ＤＡＴＡ!$D$11))</f>
        <v/>
      </c>
      <c r="AN71" s="439" t="str">
        <f>IF(ＤＡＴＡ!$D$11="","",(ＤＡＴＡ!$D$11))</f>
        <v/>
      </c>
      <c r="AO71" s="439" t="str">
        <f>IF(ＤＡＴＡ!$D$11="","",(ＤＡＴＡ!$D$11))</f>
        <v/>
      </c>
      <c r="AP71" s="439" t="str">
        <f>IF(ＤＡＴＡ!$D$11="","",(ＤＡＴＡ!$D$11))</f>
        <v/>
      </c>
      <c r="AQ71" s="440" t="str">
        <f>IF(ＤＡＴＡ!$D$11="","",(ＤＡＴＡ!$D$11))</f>
        <v/>
      </c>
      <c r="AR71" s="438" t="str">
        <f>IF(ＤＡＴＡ!$D$11="","",(ＤＡＴＡ!$D$11))</f>
        <v/>
      </c>
      <c r="AS71" s="439" t="str">
        <f>IF(ＤＡＴＡ!$D$11="","",(ＤＡＴＡ!$D$11))</f>
        <v/>
      </c>
      <c r="AT71" s="439" t="str">
        <f>IF(ＤＡＴＡ!$D$11="","",(ＤＡＴＡ!$D$11))</f>
        <v/>
      </c>
      <c r="AU71" s="440" t="str">
        <f>IF(ＤＡＴＡ!$D$11="","",(ＤＡＴＡ!$D$11))</f>
        <v/>
      </c>
      <c r="AV71" s="437"/>
      <c r="AW71" s="360"/>
      <c r="AX71" s="10"/>
      <c r="AZ71" s="16">
        <v>2008</v>
      </c>
    </row>
    <row r="72" spans="2:52" ht="3.75" customHeight="1" x14ac:dyDescent="0.15">
      <c r="B72" s="75"/>
      <c r="C72" s="75"/>
      <c r="D72" s="75"/>
      <c r="E72" s="75"/>
      <c r="F72" s="75"/>
      <c r="G72" s="75"/>
      <c r="H72" s="75"/>
      <c r="I72" s="75"/>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437"/>
      <c r="AW72" s="360"/>
      <c r="AX72" s="10"/>
      <c r="AZ72" s="16">
        <v>2009</v>
      </c>
    </row>
    <row r="73" spans="2:52" ht="18.75" customHeight="1" x14ac:dyDescent="0.15">
      <c r="B73" s="499" t="s">
        <v>27</v>
      </c>
      <c r="C73" s="499"/>
      <c r="D73" s="499"/>
      <c r="E73" s="499"/>
      <c r="F73" s="499"/>
      <c r="G73" s="499"/>
      <c r="H73" s="499"/>
      <c r="I73" s="499"/>
      <c r="J73" s="499"/>
      <c r="K73" s="499"/>
      <c r="L73" s="499"/>
      <c r="M73" s="499"/>
      <c r="N73" s="499"/>
      <c r="O73" s="499"/>
      <c r="P73" s="499"/>
      <c r="Q73" s="499"/>
      <c r="R73" s="499"/>
      <c r="S73" s="499"/>
      <c r="T73" s="499"/>
      <c r="U73" s="499"/>
      <c r="V73" s="18"/>
      <c r="W73" s="18"/>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437"/>
      <c r="AW73" s="360"/>
      <c r="AX73" s="10"/>
      <c r="AZ73" s="16">
        <v>2010</v>
      </c>
    </row>
    <row r="74" spans="2:52" ht="18.75" customHeight="1" x14ac:dyDescent="0.15">
      <c r="C74" s="415" t="s">
        <v>28</v>
      </c>
      <c r="D74" s="415"/>
      <c r="E74" s="415"/>
      <c r="F74" s="415"/>
      <c r="G74" s="415"/>
      <c r="H74" s="415"/>
      <c r="I74" s="415"/>
      <c r="J74" s="415"/>
      <c r="K74" s="415"/>
      <c r="L74" s="415"/>
      <c r="M74" s="415"/>
      <c r="N74" s="415"/>
      <c r="O74" s="415"/>
      <c r="P74" s="415"/>
      <c r="Q74" s="415"/>
      <c r="R74" s="415"/>
      <c r="S74" s="415"/>
      <c r="T74" s="415"/>
      <c r="U74" s="415"/>
      <c r="V74" s="415"/>
      <c r="W74" s="415"/>
      <c r="X74" s="415"/>
      <c r="Y74" s="415"/>
      <c r="Z74" s="415"/>
      <c r="AA74" s="415"/>
      <c r="AB74" s="415"/>
      <c r="AC74" s="415"/>
      <c r="AD74" s="415"/>
      <c r="AE74" s="415"/>
      <c r="AF74" s="415"/>
      <c r="AG74" s="415"/>
      <c r="AH74" s="415"/>
      <c r="AI74" s="415"/>
      <c r="AJ74" s="415"/>
      <c r="AK74" s="415"/>
      <c r="AL74" s="415"/>
      <c r="AM74" s="415"/>
      <c r="AN74" s="415"/>
      <c r="AO74" s="415"/>
      <c r="AP74" s="415"/>
      <c r="AQ74" s="415"/>
      <c r="AR74" s="415"/>
      <c r="AS74" s="415"/>
      <c r="AT74" s="415"/>
      <c r="AU74" s="415"/>
      <c r="AV74" s="437"/>
      <c r="AW74" s="360"/>
      <c r="AX74" s="10"/>
      <c r="AZ74" s="16">
        <v>2011</v>
      </c>
    </row>
    <row r="75" spans="2:52" ht="3" customHeight="1" x14ac:dyDescent="0.15">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437"/>
      <c r="AW75" s="360"/>
      <c r="AX75" s="10"/>
      <c r="AZ75" s="12" t="s">
        <v>225</v>
      </c>
    </row>
    <row r="76" spans="2:52" ht="18.75" customHeight="1" x14ac:dyDescent="0.15">
      <c r="B76" s="10"/>
      <c r="C76" s="400" t="str">
        <f>ＤＡＴＡ!D3</f>
        <v>令和4年</v>
      </c>
      <c r="D76" s="400"/>
      <c r="E76" s="400"/>
      <c r="F76" s="400"/>
      <c r="G76" s="400"/>
      <c r="H76" s="528">
        <v>5</v>
      </c>
      <c r="I76" s="528"/>
      <c r="J76" s="400" t="s">
        <v>25</v>
      </c>
      <c r="K76" s="400"/>
      <c r="L76" s="529"/>
      <c r="M76" s="529"/>
      <c r="N76" s="400" t="s">
        <v>26</v>
      </c>
      <c r="O76" s="400"/>
      <c r="P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437"/>
      <c r="AW76" s="360"/>
      <c r="AX76" s="10"/>
      <c r="AZ76" s="12" t="s">
        <v>226</v>
      </c>
    </row>
    <row r="77" spans="2:52" ht="18.75" customHeight="1" x14ac:dyDescent="0.15">
      <c r="B77" s="10"/>
      <c r="C77" s="10"/>
      <c r="D77" s="10"/>
      <c r="E77" s="10"/>
      <c r="F77" s="10"/>
      <c r="G77" s="10"/>
      <c r="H77" s="10"/>
      <c r="I77" s="10"/>
      <c r="J77" s="10"/>
      <c r="K77" s="10"/>
      <c r="L77" s="527" t="str">
        <f>IF(ＤＡＴＡ!$D$9="","",(ＤＡＴＡ!$D$9))</f>
        <v/>
      </c>
      <c r="M77" s="527" t="str">
        <f>IF(ＤＡＴＡ!$D$9="","",(ＤＡＴＡ!$D$9)&amp;"高等学校")</f>
        <v/>
      </c>
      <c r="N77" s="527" t="str">
        <f>IF(ＤＡＴＡ!$D$9="","",(ＤＡＴＡ!$D$9)&amp;"高等学校")</f>
        <v/>
      </c>
      <c r="O77" s="527" t="str">
        <f>IF(ＤＡＴＡ!$D$9="","",(ＤＡＴＡ!$D$9)&amp;"高等学校")</f>
        <v/>
      </c>
      <c r="P77" s="527" t="str">
        <f>IF(ＤＡＴＡ!$D$9="","",(ＤＡＴＡ!$D$9)&amp;"高等学校")</f>
        <v/>
      </c>
      <c r="Q77" s="527" t="str">
        <f>IF(ＤＡＴＡ!$D$9="","",(ＤＡＴＡ!$D$9)&amp;"高等学校")</f>
        <v/>
      </c>
      <c r="R77" s="527" t="str">
        <f>IF(ＤＡＴＡ!$D$9="","",(ＤＡＴＡ!$D$9)&amp;"高等学校")</f>
        <v/>
      </c>
      <c r="S77" s="527" t="str">
        <f>IF(ＤＡＴＡ!$D$9="","",(ＤＡＴＡ!$D$9)&amp;"高等学校")</f>
        <v/>
      </c>
      <c r="T77" s="527" t="str">
        <f>IF(ＤＡＴＡ!$D$9="","",(ＤＡＴＡ!$D$9)&amp;"高等学校")</f>
        <v/>
      </c>
      <c r="U77" s="527" t="str">
        <f>IF(ＤＡＴＡ!$D$9="","",(ＤＡＴＡ!$D$9)&amp;"高等学校")</f>
        <v/>
      </c>
      <c r="V77" s="527" t="str">
        <f>IF(ＤＡＴＡ!$D$9="","",(ＤＡＴＡ!$D$9)&amp;"高等学校")</f>
        <v/>
      </c>
      <c r="W77" s="527" t="str">
        <f>IF(ＤＡＴＡ!$D$9="","",(ＤＡＴＡ!$D$9)&amp;"高等学校")</f>
        <v/>
      </c>
      <c r="X77" s="400" t="s">
        <v>29</v>
      </c>
      <c r="Y77" s="400"/>
      <c r="Z77" s="400"/>
      <c r="AA77" s="400"/>
      <c r="AB77" s="400"/>
      <c r="AC77" s="527" t="str">
        <f>IF(ＤＡＴＡ!D20="","",ＤＡＴＡ!D20)</f>
        <v/>
      </c>
      <c r="AD77" s="527"/>
      <c r="AE77" s="527"/>
      <c r="AF77" s="527"/>
      <c r="AG77" s="527"/>
      <c r="AH77" s="527"/>
      <c r="AI77" s="527"/>
      <c r="AJ77" s="527"/>
      <c r="AK77" s="527"/>
      <c r="AL77" s="527"/>
      <c r="AM77" s="527"/>
      <c r="AN77" s="527"/>
      <c r="AO77" s="527"/>
      <c r="AP77" s="527"/>
      <c r="AQ77" s="527"/>
      <c r="AR77" s="527"/>
      <c r="AS77" s="400" t="s">
        <v>30</v>
      </c>
      <c r="AT77" s="400"/>
      <c r="AU77" s="10"/>
      <c r="AV77" s="437"/>
      <c r="AW77" s="360"/>
      <c r="AX77" s="10"/>
      <c r="AZ77" s="12" t="s">
        <v>227</v>
      </c>
    </row>
    <row r="78" spans="2:52" ht="7.5" customHeight="1" x14ac:dyDescent="0.15">
      <c r="B78" s="10"/>
      <c r="C78" s="10"/>
      <c r="D78" s="10"/>
      <c r="E78" s="10"/>
      <c r="F78" s="10"/>
      <c r="G78" s="10"/>
      <c r="H78" s="10"/>
      <c r="I78" s="10"/>
      <c r="J78" s="10"/>
      <c r="K78" s="10"/>
      <c r="L78" s="10"/>
      <c r="M78" s="10"/>
      <c r="N78" s="10"/>
      <c r="O78" s="10"/>
      <c r="P78" s="10"/>
      <c r="Q78" s="10"/>
      <c r="R78" s="10"/>
      <c r="S78" s="10"/>
      <c r="T78" s="10"/>
      <c r="U78" s="10"/>
      <c r="AC78" s="10"/>
      <c r="AD78" s="10"/>
      <c r="AE78" s="10"/>
      <c r="AF78" s="10"/>
      <c r="AG78" s="10"/>
      <c r="AH78" s="10"/>
      <c r="AI78" s="10"/>
      <c r="AJ78" s="10"/>
      <c r="AK78" s="10"/>
      <c r="AL78" s="10"/>
      <c r="AM78" s="10"/>
      <c r="AN78" s="10"/>
      <c r="AO78" s="10"/>
      <c r="AP78" s="10"/>
      <c r="AQ78" s="10"/>
      <c r="AR78" s="10"/>
      <c r="AS78" s="10"/>
      <c r="AT78" s="10"/>
      <c r="AU78" s="10"/>
      <c r="AV78" s="437"/>
      <c r="AW78" s="360"/>
      <c r="AX78" s="10"/>
      <c r="AZ78" s="12" t="s">
        <v>228</v>
      </c>
    </row>
    <row r="79" spans="2:52" ht="18.75" customHeight="1" x14ac:dyDescent="0.15">
      <c r="B79" s="10"/>
      <c r="C79" s="415" t="s">
        <v>31</v>
      </c>
      <c r="D79" s="415"/>
      <c r="E79" s="415"/>
      <c r="F79" s="415"/>
      <c r="G79" s="415"/>
      <c r="H79" s="415"/>
      <c r="I79" s="415"/>
      <c r="J79" s="415"/>
      <c r="K79" s="415"/>
      <c r="L79" s="415"/>
      <c r="M79" s="415"/>
      <c r="N79" s="415"/>
      <c r="O79" s="415"/>
      <c r="P79" s="415"/>
      <c r="Q79" s="415"/>
      <c r="R79" s="415"/>
      <c r="S79" s="415"/>
      <c r="T79" s="415"/>
      <c r="U79" s="415"/>
      <c r="V79" s="415"/>
      <c r="W79" s="415"/>
      <c r="X79" s="415"/>
      <c r="Y79" s="415"/>
      <c r="Z79" s="415"/>
      <c r="AA79" s="415"/>
      <c r="AB79" s="415"/>
      <c r="AC79" s="415"/>
      <c r="AD79" s="415"/>
      <c r="AE79" s="415"/>
      <c r="AF79" s="415"/>
      <c r="AG79" s="415"/>
      <c r="AH79" s="415"/>
      <c r="AI79" s="415"/>
      <c r="AJ79" s="415"/>
      <c r="AK79" s="415"/>
      <c r="AL79" s="415"/>
      <c r="AM79" s="415"/>
      <c r="AN79" s="415"/>
      <c r="AO79" s="415"/>
      <c r="AP79" s="415"/>
      <c r="AQ79" s="415"/>
      <c r="AR79" s="415"/>
      <c r="AS79" s="415"/>
      <c r="AT79" s="415"/>
      <c r="AU79" s="415"/>
      <c r="AV79" s="77"/>
      <c r="AW79" s="74"/>
      <c r="AX79" s="10"/>
      <c r="AZ79" s="12" t="s">
        <v>229</v>
      </c>
    </row>
    <row r="80" spans="2:52" ht="18.75" customHeight="1" x14ac:dyDescent="0.15">
      <c r="B80" s="10"/>
      <c r="C80" s="400" t="str">
        <f>ＤＡＴＡ!D3</f>
        <v>令和4年</v>
      </c>
      <c r="D80" s="400"/>
      <c r="E80" s="400"/>
      <c r="F80" s="400"/>
      <c r="G80" s="400"/>
      <c r="H80" s="528">
        <v>5</v>
      </c>
      <c r="I80" s="528"/>
      <c r="J80" s="400" t="s">
        <v>25</v>
      </c>
      <c r="K80" s="400"/>
      <c r="L80" s="529"/>
      <c r="M80" s="529"/>
      <c r="N80" s="400" t="s">
        <v>26</v>
      </c>
      <c r="O80" s="40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77"/>
      <c r="AW80" s="74"/>
      <c r="AX80" s="10"/>
      <c r="AZ80" s="12" t="s">
        <v>230</v>
      </c>
    </row>
    <row r="81" spans="2:52" ht="18.75" customHeight="1" x14ac:dyDescent="0.15">
      <c r="B81" s="10"/>
      <c r="C81" s="10"/>
      <c r="D81" s="10"/>
      <c r="E81" s="10"/>
      <c r="F81" s="10"/>
      <c r="G81" s="10"/>
      <c r="H81" s="10"/>
      <c r="I81" s="10"/>
      <c r="J81" s="10"/>
      <c r="K81" s="10"/>
      <c r="L81" s="525" t="str">
        <f>IF(ＤＡＴＡ!$P$6="","",(ＤＡＴＡ!$P$6))</f>
        <v/>
      </c>
      <c r="M81" s="525"/>
      <c r="N81" s="525"/>
      <c r="O81" s="525"/>
      <c r="P81" s="525"/>
      <c r="Q81" s="525"/>
      <c r="R81" s="525"/>
      <c r="S81" s="525"/>
      <c r="T81" s="525"/>
      <c r="U81" s="525"/>
      <c r="V81" s="525"/>
      <c r="W81" s="400" t="s">
        <v>245</v>
      </c>
      <c r="X81" s="400"/>
      <c r="Y81" s="400"/>
      <c r="Z81" s="400"/>
      <c r="AA81" s="400"/>
      <c r="AB81" s="400"/>
      <c r="AC81" s="526"/>
      <c r="AD81" s="526"/>
      <c r="AE81" s="526"/>
      <c r="AF81" s="526"/>
      <c r="AG81" s="526"/>
      <c r="AH81" s="526"/>
      <c r="AI81" s="526"/>
      <c r="AJ81" s="526"/>
      <c r="AK81" s="526"/>
      <c r="AL81" s="526"/>
      <c r="AM81" s="526"/>
      <c r="AN81" s="526"/>
      <c r="AO81" s="526"/>
      <c r="AP81" s="526"/>
      <c r="AQ81" s="526"/>
      <c r="AR81" s="526"/>
      <c r="AS81" s="400" t="s">
        <v>30</v>
      </c>
      <c r="AT81" s="400"/>
      <c r="AU81" s="10"/>
      <c r="AV81" s="77"/>
      <c r="AW81" s="74"/>
      <c r="AX81" s="10"/>
      <c r="AZ81" s="12" t="s">
        <v>231</v>
      </c>
    </row>
    <row r="82" spans="2:52" ht="10.5" customHeight="1" x14ac:dyDescent="0.15">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74"/>
      <c r="AW82" s="74"/>
      <c r="AX82" s="10"/>
      <c r="AZ82" s="12" t="s">
        <v>232</v>
      </c>
    </row>
    <row r="83" spans="2:52" ht="7.5" customHeight="1" x14ac:dyDescent="0.15">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Z83" s="12" t="s">
        <v>233</v>
      </c>
    </row>
    <row r="84" spans="2:52" ht="15" customHeight="1" x14ac:dyDescent="0.15">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Z84" s="12" t="s">
        <v>240</v>
      </c>
    </row>
    <row r="85" spans="2:52" ht="23.25" customHeight="1" x14ac:dyDescent="0.15">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row>
    <row r="86" spans="2:52" ht="8.25" customHeight="1" x14ac:dyDescent="0.15">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row>
    <row r="87" spans="2:52" ht="15" customHeight="1" x14ac:dyDescent="0.15">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row>
    <row r="88" spans="2:52" ht="15" customHeight="1" x14ac:dyDescent="0.15">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row>
    <row r="89" spans="2:52" ht="23.25" customHeight="1" x14ac:dyDescent="0.15">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row>
    <row r="90" spans="2:52" ht="15" customHeight="1" x14ac:dyDescent="0.15">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row>
    <row r="91" spans="2:52" ht="15" customHeight="1" x14ac:dyDescent="0.15">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row>
    <row r="92" spans="2:52" ht="22.5" customHeight="1" x14ac:dyDescent="0.15">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row>
    <row r="93" spans="2:52" ht="6.75" customHeight="1" x14ac:dyDescent="0.15">
      <c r="AV93" s="10"/>
    </row>
    <row r="94" spans="2:52" ht="15" customHeight="1" x14ac:dyDescent="0.15">
      <c r="AV94" s="10"/>
    </row>
    <row r="95" spans="2:52" ht="15" customHeight="1" x14ac:dyDescent="0.15">
      <c r="AV95" s="10"/>
    </row>
    <row r="96" spans="2:52" ht="15" customHeight="1" x14ac:dyDescent="0.15">
      <c r="AV96" s="10"/>
    </row>
    <row r="97" spans="48:48" ht="13.5" customHeight="1" x14ac:dyDescent="0.15">
      <c r="AV97" s="10"/>
    </row>
    <row r="98" spans="48:48" ht="13.5" customHeight="1" x14ac:dyDescent="0.15">
      <c r="AV98" s="10"/>
    </row>
    <row r="99" spans="48:48" ht="13.5" customHeight="1" x14ac:dyDescent="0.15">
      <c r="AV99" s="10"/>
    </row>
    <row r="100" spans="48:48" ht="13.5" customHeight="1" x14ac:dyDescent="0.15">
      <c r="AV100" s="10"/>
    </row>
    <row r="101" spans="48:48" ht="13.5" customHeight="1" x14ac:dyDescent="0.15">
      <c r="AV101" s="10"/>
    </row>
    <row r="102" spans="48:48" ht="13.5" customHeight="1" x14ac:dyDescent="0.15">
      <c r="AV102" s="10"/>
    </row>
    <row r="103" spans="48:48" ht="13.5" customHeight="1" x14ac:dyDescent="0.15">
      <c r="AV103" s="10"/>
    </row>
    <row r="104" spans="48:48" ht="13.5" customHeight="1" x14ac:dyDescent="0.15"/>
    <row r="105" spans="48:48" ht="13.5" customHeight="1" x14ac:dyDescent="0.15"/>
    <row r="106" spans="48:48" ht="13.5" customHeight="1" x14ac:dyDescent="0.15"/>
    <row r="107" spans="48:48" ht="13.5" customHeight="1" x14ac:dyDescent="0.15"/>
    <row r="108" spans="48:48" ht="11.25" customHeight="1" x14ac:dyDescent="0.15"/>
    <row r="109" spans="48:48" ht="11.25" customHeight="1" x14ac:dyDescent="0.15"/>
    <row r="110" spans="48:48" ht="11.25" customHeight="1" x14ac:dyDescent="0.15"/>
    <row r="111" spans="48:48" ht="11.25" customHeight="1" x14ac:dyDescent="0.15"/>
    <row r="112" spans="48:48" ht="11.25" customHeight="1" x14ac:dyDescent="0.15"/>
    <row r="113" spans="2:53" s="1" customFormat="1" ht="11.25" customHeight="1" x14ac:dyDescent="0.1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row>
    <row r="114" spans="2:53" s="1" customFormat="1" ht="11.25" customHeight="1" x14ac:dyDescent="0.1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row>
    <row r="115" spans="2:53" s="1" customFormat="1" ht="11.25" customHeight="1" x14ac:dyDescent="0.1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row>
    <row r="116" spans="2:53" s="1" customFormat="1" ht="11.25" customHeight="1" x14ac:dyDescent="0.1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row>
    <row r="117" spans="2:53" s="1" customFormat="1" ht="11.25" customHeight="1" x14ac:dyDescent="0.1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row>
    <row r="118" spans="2:53" s="1" customFormat="1" ht="11.25" customHeight="1" x14ac:dyDescent="0.1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row>
    <row r="119" spans="2:53" s="1" customFormat="1" ht="11.25" customHeight="1" x14ac:dyDescent="0.1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row>
    <row r="120" spans="2:53" s="1" customFormat="1" ht="11.25" customHeight="1" x14ac:dyDescent="0.1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row>
    <row r="121" spans="2:53" s="1" customFormat="1" ht="11.25" customHeight="1" x14ac:dyDescent="0.1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row>
    <row r="122" spans="2:53" s="1" customFormat="1" ht="11.25" customHeight="1" x14ac:dyDescent="0.1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row>
    <row r="123" spans="2:53" s="1" customFormat="1" ht="11.25" customHeight="1" x14ac:dyDescent="0.1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row>
    <row r="124" spans="2:53" s="1" customFormat="1" ht="11.25" customHeight="1" x14ac:dyDescent="0.1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row>
  </sheetData>
  <mergeCells count="260">
    <mergeCell ref="B56:C59"/>
    <mergeCell ref="B60:C63"/>
    <mergeCell ref="B64:C67"/>
    <mergeCell ref="B68:C71"/>
    <mergeCell ref="AH24:AI55"/>
    <mergeCell ref="B24:C47"/>
    <mergeCell ref="B48:C55"/>
    <mergeCell ref="AS18:AU19"/>
    <mergeCell ref="AJ18:AR19"/>
    <mergeCell ref="AB60:AC63"/>
    <mergeCell ref="AD60:AD61"/>
    <mergeCell ref="AE60:AF63"/>
    <mergeCell ref="AH60:AI63"/>
    <mergeCell ref="AJ60:AQ63"/>
    <mergeCell ref="AR60:AU63"/>
    <mergeCell ref="AD62:AD63"/>
    <mergeCell ref="AG62:AG63"/>
    <mergeCell ref="D60:K63"/>
    <mergeCell ref="L60:U61"/>
    <mergeCell ref="V60:W63"/>
    <mergeCell ref="X60:Z61"/>
    <mergeCell ref="AA60:AA61"/>
    <mergeCell ref="L62:U63"/>
    <mergeCell ref="X62:X63"/>
    <mergeCell ref="Y46:Z47"/>
    <mergeCell ref="AA46:AA47"/>
    <mergeCell ref="AD46:AD47"/>
    <mergeCell ref="D44:K47"/>
    <mergeCell ref="L44:U45"/>
    <mergeCell ref="AJ56:AQ59"/>
    <mergeCell ref="AR56:AU59"/>
    <mergeCell ref="AD58:AD59"/>
    <mergeCell ref="AG58:AG59"/>
    <mergeCell ref="D56:K59"/>
    <mergeCell ref="L56:U57"/>
    <mergeCell ref="V56:W59"/>
    <mergeCell ref="X56:Z57"/>
    <mergeCell ref="AA56:AA57"/>
    <mergeCell ref="L58:U59"/>
    <mergeCell ref="X58:X59"/>
    <mergeCell ref="Y58:Z59"/>
    <mergeCell ref="AA58:AA59"/>
    <mergeCell ref="AH56:AI59"/>
    <mergeCell ref="D48:K51"/>
    <mergeCell ref="L48:U49"/>
    <mergeCell ref="V48:W51"/>
    <mergeCell ref="X48:Z49"/>
    <mergeCell ref="AA48:AA49"/>
    <mergeCell ref="AB48:AC51"/>
    <mergeCell ref="AD48:AD49"/>
    <mergeCell ref="AE48:AF51"/>
    <mergeCell ref="AG38:AG39"/>
    <mergeCell ref="L81:V81"/>
    <mergeCell ref="W81:AB81"/>
    <mergeCell ref="AC81:AR81"/>
    <mergeCell ref="X66:X67"/>
    <mergeCell ref="Y66:Z67"/>
    <mergeCell ref="AA66:AA67"/>
    <mergeCell ref="AD66:AD67"/>
    <mergeCell ref="AG66:AG67"/>
    <mergeCell ref="AG54:AG55"/>
    <mergeCell ref="L50:U51"/>
    <mergeCell ref="X50:X51"/>
    <mergeCell ref="Y50:Z51"/>
    <mergeCell ref="AA50:AA51"/>
    <mergeCell ref="AD50:AD51"/>
    <mergeCell ref="AG50:AG51"/>
    <mergeCell ref="AD40:AD41"/>
    <mergeCell ref="AE40:AF43"/>
    <mergeCell ref="L42:U43"/>
    <mergeCell ref="AD42:AD43"/>
    <mergeCell ref="AG42:AG43"/>
    <mergeCell ref="L40:U41"/>
    <mergeCell ref="V40:W43"/>
    <mergeCell ref="X40:Z41"/>
    <mergeCell ref="AS81:AT81"/>
    <mergeCell ref="D36:K39"/>
    <mergeCell ref="L36:U37"/>
    <mergeCell ref="V36:W39"/>
    <mergeCell ref="X36:Z37"/>
    <mergeCell ref="AA36:AA37"/>
    <mergeCell ref="AB36:AC39"/>
    <mergeCell ref="X77:AB77"/>
    <mergeCell ref="AC77:AR77"/>
    <mergeCell ref="AS77:AT77"/>
    <mergeCell ref="C79:AU79"/>
    <mergeCell ref="C80:G80"/>
    <mergeCell ref="H80:I80"/>
    <mergeCell ref="J80:K80"/>
    <mergeCell ref="L80:M80"/>
    <mergeCell ref="N80:O80"/>
    <mergeCell ref="AA68:AA69"/>
    <mergeCell ref="AB68:AC71"/>
    <mergeCell ref="AD68:AD69"/>
    <mergeCell ref="AE68:AF71"/>
    <mergeCell ref="AH64:AI67"/>
    <mergeCell ref="AJ64:AQ67"/>
    <mergeCell ref="AR64:AU67"/>
    <mergeCell ref="L66:U67"/>
    <mergeCell ref="AV71:AW74"/>
    <mergeCell ref="B73:U73"/>
    <mergeCell ref="C74:AU74"/>
    <mergeCell ref="AV75:AW78"/>
    <mergeCell ref="C76:G76"/>
    <mergeCell ref="H76:I76"/>
    <mergeCell ref="J76:K76"/>
    <mergeCell ref="L76:M76"/>
    <mergeCell ref="N76:O76"/>
    <mergeCell ref="L77:W77"/>
    <mergeCell ref="AH68:AI71"/>
    <mergeCell ref="AJ68:AQ71"/>
    <mergeCell ref="AR68:AU71"/>
    <mergeCell ref="L70:U71"/>
    <mergeCell ref="X70:X71"/>
    <mergeCell ref="Y70:Z71"/>
    <mergeCell ref="AA70:AA71"/>
    <mergeCell ref="AD70:AD71"/>
    <mergeCell ref="AG70:AG71"/>
    <mergeCell ref="AV67:AW70"/>
    <mergeCell ref="D68:K71"/>
    <mergeCell ref="L68:U69"/>
    <mergeCell ref="V68:W71"/>
    <mergeCell ref="X68:Z69"/>
    <mergeCell ref="D64:K67"/>
    <mergeCell ref="L64:U65"/>
    <mergeCell ref="V64:W67"/>
    <mergeCell ref="X64:Z65"/>
    <mergeCell ref="AA64:AA65"/>
    <mergeCell ref="AB64:AC67"/>
    <mergeCell ref="AD64:AD65"/>
    <mergeCell ref="AE64:AF67"/>
    <mergeCell ref="D52:K55"/>
    <mergeCell ref="L52:U53"/>
    <mergeCell ref="V52:W55"/>
    <mergeCell ref="X52:Z53"/>
    <mergeCell ref="AA52:AA53"/>
    <mergeCell ref="AB52:AC55"/>
    <mergeCell ref="L54:U55"/>
    <mergeCell ref="X54:X55"/>
    <mergeCell ref="Y54:Z55"/>
    <mergeCell ref="AA54:AA55"/>
    <mergeCell ref="AD56:AD57"/>
    <mergeCell ref="AE56:AF59"/>
    <mergeCell ref="Y62:Z63"/>
    <mergeCell ref="AA62:AA63"/>
    <mergeCell ref="AB56:AC59"/>
    <mergeCell ref="V44:W47"/>
    <mergeCell ref="X44:Z45"/>
    <mergeCell ref="AA44:AA45"/>
    <mergeCell ref="AB44:AC47"/>
    <mergeCell ref="AD44:AD45"/>
    <mergeCell ref="AE44:AF47"/>
    <mergeCell ref="D32:K35"/>
    <mergeCell ref="L32:U33"/>
    <mergeCell ref="V32:W35"/>
    <mergeCell ref="X32:Z33"/>
    <mergeCell ref="AA32:AA33"/>
    <mergeCell ref="AB32:AC35"/>
    <mergeCell ref="AD32:AD33"/>
    <mergeCell ref="AE32:AF35"/>
    <mergeCell ref="L38:U39"/>
    <mergeCell ref="X38:X39"/>
    <mergeCell ref="Y38:Z39"/>
    <mergeCell ref="AA38:AA39"/>
    <mergeCell ref="AD38:AD39"/>
    <mergeCell ref="D40:K43"/>
    <mergeCell ref="AA40:AA41"/>
    <mergeCell ref="AB40:AC43"/>
    <mergeCell ref="L46:U47"/>
    <mergeCell ref="X46:X47"/>
    <mergeCell ref="L30:U31"/>
    <mergeCell ref="X30:X31"/>
    <mergeCell ref="Y30:Z31"/>
    <mergeCell ref="AA30:AA31"/>
    <mergeCell ref="AD30:AD31"/>
    <mergeCell ref="D28:K31"/>
    <mergeCell ref="L28:U29"/>
    <mergeCell ref="L34:U35"/>
    <mergeCell ref="X34:X35"/>
    <mergeCell ref="Y34:Z35"/>
    <mergeCell ref="AA34:AA35"/>
    <mergeCell ref="AD34:AD35"/>
    <mergeCell ref="AV23:AW26"/>
    <mergeCell ref="AJ24:AQ55"/>
    <mergeCell ref="AR24:AU55"/>
    <mergeCell ref="AD52:AD53"/>
    <mergeCell ref="AE52:AF55"/>
    <mergeCell ref="AD54:AD55"/>
    <mergeCell ref="V28:W31"/>
    <mergeCell ref="X28:Z29"/>
    <mergeCell ref="AA28:AA29"/>
    <mergeCell ref="AB28:AC31"/>
    <mergeCell ref="AD28:AD29"/>
    <mergeCell ref="AE28:AF31"/>
    <mergeCell ref="AG34:AG35"/>
    <mergeCell ref="AV31:AW34"/>
    <mergeCell ref="AG30:AG31"/>
    <mergeCell ref="AV27:AW30"/>
    <mergeCell ref="AV47:AW66"/>
    <mergeCell ref="AG46:AG47"/>
    <mergeCell ref="AV35:AW46"/>
    <mergeCell ref="AD36:AD37"/>
    <mergeCell ref="AE36:AF39"/>
    <mergeCell ref="X42:X43"/>
    <mergeCell ref="Y42:Z43"/>
    <mergeCell ref="AA42:AA43"/>
    <mergeCell ref="O14:AU14"/>
    <mergeCell ref="D24:K27"/>
    <mergeCell ref="L24:U25"/>
    <mergeCell ref="V24:W27"/>
    <mergeCell ref="X24:Z25"/>
    <mergeCell ref="AA24:AA25"/>
    <mergeCell ref="AG26:AG27"/>
    <mergeCell ref="AB24:AC27"/>
    <mergeCell ref="AD24:AD25"/>
    <mergeCell ref="AE24:AF27"/>
    <mergeCell ref="L26:U27"/>
    <mergeCell ref="X26:X27"/>
    <mergeCell ref="Y26:Z27"/>
    <mergeCell ref="AA26:AA27"/>
    <mergeCell ref="AD26:AD27"/>
    <mergeCell ref="AJ20:AQ23"/>
    <mergeCell ref="AR20:AU23"/>
    <mergeCell ref="L21:U23"/>
    <mergeCell ref="B20:C23"/>
    <mergeCell ref="D20:K23"/>
    <mergeCell ref="L20:U20"/>
    <mergeCell ref="V20:W23"/>
    <mergeCell ref="X20:AG23"/>
    <mergeCell ref="AH20:AI23"/>
    <mergeCell ref="B17:G17"/>
    <mergeCell ref="H17:V17"/>
    <mergeCell ref="W17:Y19"/>
    <mergeCell ref="Z17:AI19"/>
    <mergeCell ref="B18:G19"/>
    <mergeCell ref="H18:V19"/>
    <mergeCell ref="B8:G10"/>
    <mergeCell ref="H8:Y10"/>
    <mergeCell ref="Z8:AC10"/>
    <mergeCell ref="AD8:AU10"/>
    <mergeCell ref="AD11:AU13"/>
    <mergeCell ref="AJ17:AU17"/>
    <mergeCell ref="B2:AU2"/>
    <mergeCell ref="B3:AU3"/>
    <mergeCell ref="B4:G6"/>
    <mergeCell ref="H4:Y6"/>
    <mergeCell ref="Z4:AC7"/>
    <mergeCell ref="AO4:AU7"/>
    <mergeCell ref="B7:G7"/>
    <mergeCell ref="H7:Y7"/>
    <mergeCell ref="AK4:AN7"/>
    <mergeCell ref="AD4:AJ7"/>
    <mergeCell ref="B12:G13"/>
    <mergeCell ref="H12:Y13"/>
    <mergeCell ref="B14:G16"/>
    <mergeCell ref="H15:AU16"/>
    <mergeCell ref="I14:N14"/>
    <mergeCell ref="B11:G11"/>
    <mergeCell ref="H11:Y11"/>
    <mergeCell ref="Z11:AC13"/>
  </mergeCells>
  <phoneticPr fontId="2"/>
  <dataValidations count="3">
    <dataValidation type="list" allowBlank="1" showInputMessage="1" showErrorMessage="1" sqref="H76:I76 H80:I80" xr:uid="{00000000-0002-0000-0400-000000000000}">
      <formula1>$AZ$12:$AZ$22</formula1>
    </dataValidation>
    <dataValidation type="list" allowBlank="1" showInputMessage="1" showErrorMessage="1" sqref="L80:M80 L76:M76" xr:uid="{00000000-0002-0000-0400-000002000000}">
      <formula1>$AZ$24:$AZ$54</formula1>
    </dataValidation>
    <dataValidation type="list" allowBlank="1" showInputMessage="1" showErrorMessage="1" sqref="AY43" xr:uid="{00000000-0002-0000-0400-000003000000}">
      <formula1>$AZ$55:$AZ$64</formula1>
    </dataValidation>
  </dataValidations>
  <pageMargins left="0.39370078740157483" right="0.19685039370078741" top="0.39370078740157483" bottom="0.19685039370078741"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6030C-B03E-4446-B28D-83D7E4664BBF}">
  <dimension ref="B1:L80"/>
  <sheetViews>
    <sheetView topLeftCell="C51" zoomScaleNormal="100" zoomScaleSheetLayoutView="65" workbookViewId="0">
      <selection activeCell="F46" sqref="F46:F57"/>
    </sheetView>
  </sheetViews>
  <sheetFormatPr defaultColWidth="9" defaultRowHeight="13.5" x14ac:dyDescent="0.15"/>
  <cols>
    <col min="1" max="1" width="2.125" style="25" customWidth="1"/>
    <col min="2" max="2" width="6.25" style="25" bestFit="1" customWidth="1"/>
    <col min="3" max="3" width="9" style="25"/>
    <col min="4" max="4" width="7.875" style="25" customWidth="1"/>
    <col min="5" max="5" width="8.5" style="25" customWidth="1"/>
    <col min="6" max="7" width="11.625" style="25" customWidth="1"/>
    <col min="8" max="8" width="16" style="25" customWidth="1"/>
    <col min="9" max="9" width="11.25" style="25" customWidth="1"/>
    <col min="10" max="10" width="13" style="25" customWidth="1"/>
    <col min="11" max="11" width="2.125" style="25" customWidth="1"/>
    <col min="12" max="12" width="9" style="25" customWidth="1"/>
    <col min="13" max="16384" width="9" style="25"/>
  </cols>
  <sheetData>
    <row r="1" spans="2:10" ht="25.5" customHeight="1" x14ac:dyDescent="0.15">
      <c r="B1" s="153"/>
      <c r="C1" s="153"/>
      <c r="D1" s="153"/>
      <c r="E1" s="153"/>
      <c r="F1" s="153"/>
      <c r="G1" s="153"/>
      <c r="H1" s="153"/>
      <c r="I1" s="153"/>
      <c r="J1" s="153"/>
    </row>
    <row r="2" spans="2:10" ht="15" thickBot="1" x14ac:dyDescent="0.2">
      <c r="B2" s="683" t="s">
        <v>289</v>
      </c>
      <c r="C2" s="683"/>
      <c r="D2" s="683"/>
      <c r="E2" s="683"/>
      <c r="F2" s="683"/>
      <c r="G2" s="683"/>
      <c r="H2" s="683"/>
      <c r="I2" s="683"/>
      <c r="J2" s="683"/>
    </row>
    <row r="3" spans="2:10" ht="14.25" thickBot="1" x14ac:dyDescent="0.2">
      <c r="B3" s="154"/>
      <c r="C3" s="155"/>
      <c r="D3" s="684" t="s">
        <v>290</v>
      </c>
      <c r="E3" s="685"/>
      <c r="F3" s="686" t="s">
        <v>291</v>
      </c>
      <c r="G3" s="687"/>
      <c r="H3" s="685"/>
      <c r="I3" s="686" t="s">
        <v>292</v>
      </c>
      <c r="J3" s="685"/>
    </row>
    <row r="4" spans="2:10" ht="14.25" thickBot="1" x14ac:dyDescent="0.2">
      <c r="B4" s="156"/>
      <c r="C4" s="157"/>
      <c r="D4" s="684" t="s">
        <v>47</v>
      </c>
      <c r="E4" s="688"/>
      <c r="F4" s="158" t="s">
        <v>47</v>
      </c>
      <c r="G4" s="159" t="s">
        <v>293</v>
      </c>
      <c r="H4" s="160" t="s">
        <v>294</v>
      </c>
      <c r="I4" s="161" t="s">
        <v>293</v>
      </c>
      <c r="J4" s="160" t="s">
        <v>294</v>
      </c>
    </row>
    <row r="5" spans="2:10" x14ac:dyDescent="0.15">
      <c r="B5" s="682">
        <v>0.3125</v>
      </c>
      <c r="C5" s="162"/>
      <c r="D5" s="163"/>
      <c r="E5" s="164"/>
      <c r="F5" s="165"/>
      <c r="G5" s="166"/>
      <c r="H5" s="167"/>
      <c r="I5" s="168"/>
      <c r="J5" s="169"/>
    </row>
    <row r="6" spans="2:10" x14ac:dyDescent="0.15">
      <c r="B6" s="630"/>
      <c r="C6" s="170"/>
      <c r="D6" s="171"/>
      <c r="E6" s="172"/>
      <c r="F6" s="173"/>
      <c r="G6" s="174"/>
      <c r="H6" s="175"/>
      <c r="I6" s="176"/>
      <c r="J6" s="177"/>
    </row>
    <row r="7" spans="2:10" x14ac:dyDescent="0.15">
      <c r="B7" s="178"/>
      <c r="C7" s="170"/>
      <c r="D7" s="171"/>
      <c r="E7" s="172"/>
      <c r="F7" s="173"/>
      <c r="G7" s="174"/>
      <c r="H7" s="175"/>
      <c r="I7" s="176"/>
      <c r="J7" s="177"/>
    </row>
    <row r="8" spans="2:10" x14ac:dyDescent="0.15">
      <c r="B8" s="630">
        <v>0.33333333333333331</v>
      </c>
      <c r="C8" s="170"/>
      <c r="D8" s="171"/>
      <c r="E8" s="172"/>
      <c r="F8" s="173"/>
      <c r="G8" s="174"/>
      <c r="H8" s="175"/>
      <c r="I8" s="176"/>
      <c r="J8" s="177"/>
    </row>
    <row r="9" spans="2:10" x14ac:dyDescent="0.15">
      <c r="B9" s="630"/>
      <c r="C9" s="170"/>
      <c r="D9" s="171"/>
      <c r="E9" s="172"/>
      <c r="F9" s="179" t="s">
        <v>295</v>
      </c>
      <c r="G9" s="180"/>
      <c r="H9" s="649" t="s">
        <v>296</v>
      </c>
      <c r="I9" s="181" t="s">
        <v>297</v>
      </c>
      <c r="J9" s="182"/>
    </row>
    <row r="10" spans="2:10" ht="13.5" customHeight="1" x14ac:dyDescent="0.15">
      <c r="B10" s="178"/>
      <c r="C10" s="170"/>
      <c r="D10" s="171"/>
      <c r="E10" s="172"/>
      <c r="F10" s="647" t="s">
        <v>298</v>
      </c>
      <c r="G10" s="180"/>
      <c r="H10" s="650"/>
      <c r="I10" s="183"/>
      <c r="J10" s="679" t="s">
        <v>299</v>
      </c>
    </row>
    <row r="11" spans="2:10" x14ac:dyDescent="0.15">
      <c r="B11" s="630">
        <v>0.35416666666666669</v>
      </c>
      <c r="C11" s="170"/>
      <c r="D11" s="171"/>
      <c r="E11" s="172"/>
      <c r="F11" s="647"/>
      <c r="G11" s="184"/>
      <c r="H11" s="651"/>
      <c r="I11" s="185"/>
      <c r="J11" s="680"/>
    </row>
    <row r="12" spans="2:10" ht="13.5" customHeight="1" x14ac:dyDescent="0.15">
      <c r="B12" s="630"/>
      <c r="C12" s="170"/>
      <c r="D12" s="171"/>
      <c r="E12" s="172"/>
      <c r="F12" s="647"/>
      <c r="G12" s="184"/>
      <c r="H12" s="186"/>
      <c r="I12" s="681" t="s">
        <v>300</v>
      </c>
      <c r="J12" s="187"/>
    </row>
    <row r="13" spans="2:10" x14ac:dyDescent="0.15">
      <c r="B13" s="188"/>
      <c r="C13" s="170"/>
      <c r="D13" s="171"/>
      <c r="E13" s="172"/>
      <c r="F13" s="647"/>
      <c r="G13" s="184"/>
      <c r="H13" s="186"/>
      <c r="I13" s="681"/>
      <c r="J13" s="187"/>
    </row>
    <row r="14" spans="2:10" ht="13.5" customHeight="1" x14ac:dyDescent="0.15">
      <c r="B14" s="630">
        <v>0.375</v>
      </c>
      <c r="C14" s="170"/>
      <c r="D14" s="676"/>
      <c r="E14" s="677"/>
      <c r="F14" s="647"/>
      <c r="G14" s="184"/>
      <c r="H14" s="186"/>
      <c r="I14" s="681"/>
      <c r="J14" s="679" t="s">
        <v>301</v>
      </c>
    </row>
    <row r="15" spans="2:10" ht="13.5" customHeight="1" x14ac:dyDescent="0.15">
      <c r="B15" s="630"/>
      <c r="C15" s="170"/>
      <c r="D15" s="676" t="s">
        <v>302</v>
      </c>
      <c r="E15" s="677"/>
      <c r="F15" s="646" t="s">
        <v>303</v>
      </c>
      <c r="G15" s="180"/>
      <c r="H15" s="675" t="s">
        <v>304</v>
      </c>
      <c r="I15" s="681"/>
      <c r="J15" s="660"/>
    </row>
    <row r="16" spans="2:10" ht="13.5" customHeight="1" x14ac:dyDescent="0.15">
      <c r="B16" s="178"/>
      <c r="C16" s="170"/>
      <c r="D16" s="676" t="s">
        <v>305</v>
      </c>
      <c r="E16" s="677"/>
      <c r="F16" s="647"/>
      <c r="G16" s="180"/>
      <c r="H16" s="675"/>
      <c r="I16" s="633" t="s">
        <v>306</v>
      </c>
      <c r="J16" s="660"/>
    </row>
    <row r="17" spans="2:12" ht="13.5" customHeight="1" x14ac:dyDescent="0.15">
      <c r="B17" s="630">
        <v>0.39583333333333331</v>
      </c>
      <c r="C17" s="170"/>
      <c r="D17" s="171"/>
      <c r="E17" s="172"/>
      <c r="F17" s="647"/>
      <c r="G17" s="180"/>
      <c r="H17" s="675"/>
      <c r="I17" s="634"/>
      <c r="J17" s="660"/>
    </row>
    <row r="18" spans="2:12" ht="13.5" customHeight="1" x14ac:dyDescent="0.15">
      <c r="B18" s="630"/>
      <c r="C18" s="170"/>
      <c r="D18" s="171"/>
      <c r="E18" s="172"/>
      <c r="F18" s="647"/>
      <c r="G18" s="189"/>
      <c r="H18" s="190"/>
      <c r="I18" s="634"/>
      <c r="J18" s="660"/>
    </row>
    <row r="19" spans="2:12" ht="13.5" customHeight="1" x14ac:dyDescent="0.15">
      <c r="B19" s="178"/>
      <c r="C19" s="170"/>
      <c r="D19" s="171"/>
      <c r="E19" s="172"/>
      <c r="F19" s="647"/>
      <c r="G19" s="191"/>
      <c r="H19" s="190"/>
      <c r="I19" s="634"/>
      <c r="J19" s="680"/>
    </row>
    <row r="20" spans="2:12" ht="14.25" customHeight="1" x14ac:dyDescent="0.15">
      <c r="B20" s="630">
        <v>0.41666666666666669</v>
      </c>
      <c r="C20" s="170"/>
      <c r="D20" s="171"/>
      <c r="E20" s="172"/>
      <c r="F20" s="647"/>
      <c r="G20" s="192"/>
      <c r="H20" s="190"/>
      <c r="I20" s="634"/>
      <c r="J20" s="660" t="s">
        <v>307</v>
      </c>
      <c r="L20" s="661"/>
    </row>
    <row r="21" spans="2:12" ht="13.5" customHeight="1" x14ac:dyDescent="0.15">
      <c r="B21" s="630"/>
      <c r="C21" s="170"/>
      <c r="D21" s="662"/>
      <c r="E21" s="663"/>
      <c r="F21" s="648"/>
      <c r="G21" s="193"/>
      <c r="H21" s="186"/>
      <c r="I21" s="678"/>
      <c r="J21" s="660"/>
      <c r="L21" s="661"/>
    </row>
    <row r="22" spans="2:12" ht="13.5" customHeight="1" x14ac:dyDescent="0.15">
      <c r="B22" s="178"/>
      <c r="C22" s="170"/>
      <c r="D22" s="194"/>
      <c r="E22" s="195"/>
      <c r="F22" s="196"/>
      <c r="G22" s="192"/>
      <c r="H22" s="186"/>
      <c r="I22" s="197" t="s">
        <v>308</v>
      </c>
      <c r="J22" s="660"/>
      <c r="L22" s="661"/>
    </row>
    <row r="23" spans="2:12" x14ac:dyDescent="0.15">
      <c r="B23" s="630">
        <v>0.4375</v>
      </c>
      <c r="C23" s="170"/>
      <c r="D23" s="194"/>
      <c r="E23" s="195"/>
      <c r="F23" s="198"/>
      <c r="G23" s="199"/>
      <c r="H23" s="186"/>
      <c r="I23" s="200"/>
      <c r="J23" s="186"/>
      <c r="L23" s="661"/>
    </row>
    <row r="24" spans="2:12" x14ac:dyDescent="0.15">
      <c r="B24" s="630"/>
      <c r="C24" s="170"/>
      <c r="D24" s="194"/>
      <c r="E24" s="195"/>
      <c r="F24" s="664" t="s">
        <v>309</v>
      </c>
      <c r="G24" s="665"/>
      <c r="H24" s="666"/>
      <c r="I24" s="670" t="s">
        <v>310</v>
      </c>
      <c r="J24" s="671"/>
      <c r="L24" s="661"/>
    </row>
    <row r="25" spans="2:12" ht="13.5" customHeight="1" x14ac:dyDescent="0.15">
      <c r="B25" s="178"/>
      <c r="C25" s="170"/>
      <c r="D25" s="194"/>
      <c r="E25" s="195"/>
      <c r="F25" s="667"/>
      <c r="G25" s="668"/>
      <c r="H25" s="669"/>
      <c r="I25" s="652" t="s">
        <v>311</v>
      </c>
      <c r="J25" s="201"/>
      <c r="L25" s="661"/>
    </row>
    <row r="26" spans="2:12" ht="13.5" customHeight="1" x14ac:dyDescent="0.15">
      <c r="B26" s="630">
        <v>0.45833333333333331</v>
      </c>
      <c r="C26" s="170"/>
      <c r="D26" s="194"/>
      <c r="E26" s="195"/>
      <c r="F26" s="634" t="s">
        <v>312</v>
      </c>
      <c r="G26" s="202"/>
      <c r="H26" s="203"/>
      <c r="I26" s="654"/>
      <c r="J26" s="204"/>
      <c r="L26" s="661"/>
    </row>
    <row r="27" spans="2:12" ht="13.5" customHeight="1" x14ac:dyDescent="0.15">
      <c r="B27" s="630"/>
      <c r="C27" s="170"/>
      <c r="D27" s="194"/>
      <c r="E27" s="195"/>
      <c r="F27" s="634"/>
      <c r="G27" s="205"/>
      <c r="H27" s="206"/>
      <c r="I27" s="654"/>
      <c r="J27" s="207"/>
      <c r="L27" s="661"/>
    </row>
    <row r="28" spans="2:12" ht="13.5" customHeight="1" x14ac:dyDescent="0.15">
      <c r="B28" s="178"/>
      <c r="C28" s="170"/>
      <c r="D28" s="194"/>
      <c r="E28" s="195"/>
      <c r="F28" s="634"/>
      <c r="G28" s="208"/>
      <c r="H28" s="672" t="s">
        <v>313</v>
      </c>
      <c r="I28" s="654"/>
      <c r="J28" s="207"/>
    </row>
    <row r="29" spans="2:12" ht="13.5" customHeight="1" x14ac:dyDescent="0.15">
      <c r="B29" s="630">
        <v>0.47916666666666669</v>
      </c>
      <c r="C29" s="170"/>
      <c r="D29" s="194"/>
      <c r="E29" s="195"/>
      <c r="F29" s="634"/>
      <c r="G29" s="208"/>
      <c r="H29" s="673"/>
      <c r="I29" s="654"/>
      <c r="J29" s="207"/>
    </row>
    <row r="30" spans="2:12" x14ac:dyDescent="0.15">
      <c r="B30" s="630"/>
      <c r="C30" s="170"/>
      <c r="D30" s="194"/>
      <c r="E30" s="195"/>
      <c r="F30" s="634"/>
      <c r="G30" s="208"/>
      <c r="H30" s="674"/>
      <c r="I30" s="654"/>
      <c r="J30" s="207"/>
    </row>
    <row r="31" spans="2:12" x14ac:dyDescent="0.15">
      <c r="B31" s="178"/>
      <c r="C31" s="170"/>
      <c r="D31" s="194"/>
      <c r="E31" s="195"/>
      <c r="F31" s="634"/>
      <c r="G31" s="208"/>
      <c r="H31" s="209"/>
      <c r="I31" s="654"/>
      <c r="J31" s="207"/>
    </row>
    <row r="32" spans="2:12" x14ac:dyDescent="0.15">
      <c r="B32" s="630">
        <v>0.5</v>
      </c>
      <c r="C32" s="170"/>
      <c r="D32" s="194"/>
      <c r="E32" s="195"/>
      <c r="F32" s="634"/>
      <c r="G32" s="208"/>
      <c r="H32" s="209"/>
      <c r="I32" s="654"/>
      <c r="J32" s="210"/>
    </row>
    <row r="33" spans="2:10" x14ac:dyDescent="0.15">
      <c r="B33" s="630"/>
      <c r="C33" s="170"/>
      <c r="D33" s="173"/>
      <c r="E33" s="172"/>
      <c r="F33" s="634"/>
      <c r="G33" s="208"/>
      <c r="H33" s="209"/>
      <c r="I33" s="654"/>
      <c r="J33" s="210"/>
    </row>
    <row r="34" spans="2:10" ht="13.5" customHeight="1" x14ac:dyDescent="0.15">
      <c r="B34" s="178"/>
      <c r="C34" s="170"/>
      <c r="D34" s="194"/>
      <c r="E34" s="195"/>
      <c r="F34" s="634"/>
      <c r="G34" s="208"/>
      <c r="H34" s="209"/>
      <c r="I34" s="654"/>
      <c r="J34" s="187"/>
    </row>
    <row r="35" spans="2:10" x14ac:dyDescent="0.15">
      <c r="B35" s="630">
        <v>0.52083333333333337</v>
      </c>
      <c r="C35" s="170"/>
      <c r="D35" s="194"/>
      <c r="E35" s="195"/>
      <c r="F35" s="634"/>
      <c r="G35" s="208"/>
      <c r="H35" s="209"/>
      <c r="I35" s="654"/>
      <c r="J35" s="187"/>
    </row>
    <row r="36" spans="2:10" x14ac:dyDescent="0.15">
      <c r="B36" s="630"/>
      <c r="C36" s="170"/>
      <c r="D36" s="194"/>
      <c r="E36" s="195"/>
      <c r="F36" s="634"/>
      <c r="G36" s="208"/>
      <c r="H36" s="211"/>
      <c r="I36" s="654"/>
      <c r="J36" s="187"/>
    </row>
    <row r="37" spans="2:10" ht="12.6" customHeight="1" x14ac:dyDescent="0.15">
      <c r="B37" s="178"/>
      <c r="C37" s="170"/>
      <c r="D37" s="194"/>
      <c r="E37" s="195"/>
      <c r="F37" s="634"/>
      <c r="G37" s="208"/>
      <c r="H37" s="212"/>
      <c r="I37" s="654"/>
      <c r="J37" s="187"/>
    </row>
    <row r="38" spans="2:10" ht="13.5" customHeight="1" x14ac:dyDescent="0.15">
      <c r="B38" s="630">
        <v>0.54166666666666663</v>
      </c>
      <c r="C38" s="170"/>
      <c r="D38" s="194"/>
      <c r="E38" s="195"/>
      <c r="F38" s="213" t="s">
        <v>314</v>
      </c>
      <c r="G38" s="208"/>
      <c r="H38" s="653" t="s">
        <v>315</v>
      </c>
      <c r="I38" s="654"/>
      <c r="J38" s="187"/>
    </row>
    <row r="39" spans="2:10" ht="13.5" customHeight="1" x14ac:dyDescent="0.15">
      <c r="B39" s="630"/>
      <c r="C39" s="170"/>
      <c r="D39" s="642"/>
      <c r="E39" s="643"/>
      <c r="F39" s="633" t="s">
        <v>316</v>
      </c>
      <c r="G39" s="208"/>
      <c r="H39" s="658"/>
      <c r="I39" s="654"/>
      <c r="J39" s="177"/>
    </row>
    <row r="40" spans="2:10" ht="13.5" customHeight="1" x14ac:dyDescent="0.15">
      <c r="B40" s="178"/>
      <c r="C40" s="170"/>
      <c r="D40" s="194"/>
      <c r="E40" s="195"/>
      <c r="F40" s="634"/>
      <c r="G40" s="208"/>
      <c r="H40" s="658"/>
      <c r="I40" s="654"/>
      <c r="J40" s="177"/>
    </row>
    <row r="41" spans="2:10" ht="13.5" customHeight="1" x14ac:dyDescent="0.15">
      <c r="B41" s="630">
        <v>0.5625</v>
      </c>
      <c r="C41" s="170"/>
      <c r="D41" s="214"/>
      <c r="E41" s="215"/>
      <c r="F41" s="634"/>
      <c r="G41" s="208"/>
      <c r="H41" s="658"/>
      <c r="I41" s="655"/>
      <c r="J41" s="177"/>
    </row>
    <row r="42" spans="2:10" ht="13.5" customHeight="1" x14ac:dyDescent="0.15">
      <c r="B42" s="630"/>
      <c r="C42" s="170"/>
      <c r="D42" s="216"/>
      <c r="E42" s="190"/>
      <c r="F42" s="634"/>
      <c r="G42" s="208"/>
      <c r="H42" s="658"/>
      <c r="I42" s="646" t="s">
        <v>317</v>
      </c>
      <c r="J42" s="649" t="s">
        <v>318</v>
      </c>
    </row>
    <row r="43" spans="2:10" x14ac:dyDescent="0.15">
      <c r="B43" s="178"/>
      <c r="C43" s="170"/>
      <c r="D43" s="216"/>
      <c r="E43" s="190"/>
      <c r="F43" s="634"/>
      <c r="G43" s="208"/>
      <c r="H43" s="658"/>
      <c r="I43" s="647"/>
      <c r="J43" s="650"/>
    </row>
    <row r="44" spans="2:10" ht="13.5" customHeight="1" x14ac:dyDescent="0.15">
      <c r="B44" s="630">
        <v>0.58333333333333337</v>
      </c>
      <c r="C44" s="170"/>
      <c r="D44" s="216"/>
      <c r="E44" s="190"/>
      <c r="F44" s="634"/>
      <c r="G44" s="217"/>
      <c r="H44" s="659"/>
      <c r="I44" s="648"/>
      <c r="J44" s="651"/>
    </row>
    <row r="45" spans="2:10" ht="13.5" customHeight="1" x14ac:dyDescent="0.15">
      <c r="B45" s="630"/>
      <c r="C45" s="170"/>
      <c r="D45" s="652" t="s">
        <v>319</v>
      </c>
      <c r="E45" s="653"/>
      <c r="F45" s="635"/>
      <c r="G45" s="193"/>
      <c r="H45" s="182"/>
      <c r="I45" s="646" t="s">
        <v>320</v>
      </c>
      <c r="J45" s="177"/>
    </row>
    <row r="46" spans="2:10" ht="13.5" customHeight="1" x14ac:dyDescent="0.15">
      <c r="B46" s="178"/>
      <c r="C46" s="170"/>
      <c r="D46" s="173"/>
      <c r="E46" s="172"/>
      <c r="F46" s="633" t="s">
        <v>321</v>
      </c>
      <c r="G46" s="193"/>
      <c r="H46" s="182"/>
      <c r="I46" s="647"/>
      <c r="J46" s="177"/>
    </row>
    <row r="47" spans="2:10" ht="13.5" customHeight="1" x14ac:dyDescent="0.15">
      <c r="B47" s="630">
        <v>0.60416666666666663</v>
      </c>
      <c r="C47" s="170"/>
      <c r="D47" s="173"/>
      <c r="E47" s="172"/>
      <c r="F47" s="634"/>
      <c r="G47" s="193"/>
      <c r="H47" s="182"/>
      <c r="I47" s="647"/>
      <c r="J47" s="195"/>
    </row>
    <row r="48" spans="2:10" ht="13.5" customHeight="1" x14ac:dyDescent="0.15">
      <c r="B48" s="630"/>
      <c r="C48" s="170"/>
      <c r="D48" s="173"/>
      <c r="E48" s="172"/>
      <c r="F48" s="634"/>
      <c r="G48" s="193"/>
      <c r="H48" s="182"/>
      <c r="I48" s="647"/>
      <c r="J48" s="195"/>
    </row>
    <row r="49" spans="2:10" x14ac:dyDescent="0.15">
      <c r="B49" s="188"/>
      <c r="C49" s="170"/>
      <c r="D49" s="173"/>
      <c r="E49" s="172"/>
      <c r="F49" s="634"/>
      <c r="G49" s="218"/>
      <c r="H49" s="182"/>
      <c r="I49" s="648"/>
      <c r="J49" s="195"/>
    </row>
    <row r="50" spans="2:10" ht="12.95" customHeight="1" x14ac:dyDescent="0.15">
      <c r="B50" s="630">
        <v>0.625</v>
      </c>
      <c r="C50" s="170"/>
      <c r="D50" s="173"/>
      <c r="E50" s="172"/>
      <c r="F50" s="634"/>
      <c r="G50" s="193"/>
      <c r="H50" s="182"/>
      <c r="I50" s="652" t="s">
        <v>322</v>
      </c>
      <c r="J50" s="219"/>
    </row>
    <row r="51" spans="2:10" ht="13.5" customHeight="1" x14ac:dyDescent="0.15">
      <c r="B51" s="630"/>
      <c r="C51" s="170"/>
      <c r="D51" s="656"/>
      <c r="E51" s="657"/>
      <c r="F51" s="634"/>
      <c r="G51" s="193"/>
      <c r="H51" s="182"/>
      <c r="I51" s="654"/>
      <c r="J51" s="219"/>
    </row>
    <row r="52" spans="2:10" x14ac:dyDescent="0.15">
      <c r="B52" s="178"/>
      <c r="C52" s="170"/>
      <c r="D52" s="220"/>
      <c r="E52" s="221"/>
      <c r="F52" s="634"/>
      <c r="G52" s="193"/>
      <c r="H52" s="182"/>
      <c r="I52" s="654"/>
      <c r="J52" s="222"/>
    </row>
    <row r="53" spans="2:10" ht="13.5" customHeight="1" x14ac:dyDescent="0.15">
      <c r="B53" s="630">
        <v>0.64583333333333337</v>
      </c>
      <c r="C53" s="170"/>
      <c r="D53" s="656" t="s">
        <v>323</v>
      </c>
      <c r="E53" s="657"/>
      <c r="F53" s="634"/>
      <c r="G53" s="193"/>
      <c r="H53" s="182"/>
      <c r="I53" s="654"/>
      <c r="J53" s="186"/>
    </row>
    <row r="54" spans="2:10" ht="13.5" customHeight="1" x14ac:dyDescent="0.15">
      <c r="B54" s="630"/>
      <c r="C54" s="170"/>
      <c r="D54" s="652" t="s">
        <v>324</v>
      </c>
      <c r="E54" s="653"/>
      <c r="F54" s="634"/>
      <c r="G54" s="193"/>
      <c r="H54" s="182"/>
      <c r="I54" s="654"/>
      <c r="J54" s="223"/>
    </row>
    <row r="55" spans="2:10" ht="13.5" customHeight="1" x14ac:dyDescent="0.15">
      <c r="B55" s="224"/>
      <c r="C55" s="170"/>
      <c r="D55" s="654"/>
      <c r="E55" s="658"/>
      <c r="F55" s="634"/>
      <c r="G55" s="193"/>
      <c r="H55" s="182"/>
      <c r="I55" s="655"/>
      <c r="J55" s="225"/>
    </row>
    <row r="56" spans="2:10" ht="13.5" customHeight="1" x14ac:dyDescent="0.15">
      <c r="B56" s="630">
        <v>0.66666666666666663</v>
      </c>
      <c r="C56" s="170"/>
      <c r="D56" s="654"/>
      <c r="E56" s="658"/>
      <c r="F56" s="634"/>
      <c r="G56" s="193"/>
      <c r="H56" s="182"/>
      <c r="I56" s="226"/>
      <c r="J56" s="227"/>
    </row>
    <row r="57" spans="2:10" ht="13.5" customHeight="1" x14ac:dyDescent="0.15">
      <c r="B57" s="630"/>
      <c r="C57" s="170"/>
      <c r="D57" s="654"/>
      <c r="E57" s="658"/>
      <c r="F57" s="635"/>
      <c r="G57" s="228"/>
      <c r="H57" s="177"/>
      <c r="I57" s="196"/>
      <c r="J57" s="177"/>
    </row>
    <row r="58" spans="2:10" ht="13.5" customHeight="1" x14ac:dyDescent="0.15">
      <c r="B58" s="178"/>
      <c r="C58" s="170"/>
      <c r="D58" s="654"/>
      <c r="E58" s="658"/>
      <c r="F58" s="633" t="s">
        <v>325</v>
      </c>
      <c r="G58" s="229"/>
      <c r="H58" s="223"/>
      <c r="I58" s="226"/>
      <c r="J58" s="230" t="s">
        <v>326</v>
      </c>
    </row>
    <row r="59" spans="2:10" ht="13.5" customHeight="1" x14ac:dyDescent="0.15">
      <c r="B59" s="630">
        <v>0.6875</v>
      </c>
      <c r="C59" s="170"/>
      <c r="D59" s="654"/>
      <c r="E59" s="658"/>
      <c r="F59" s="634"/>
      <c r="G59" s="231" t="s">
        <v>327</v>
      </c>
      <c r="H59" s="232"/>
      <c r="I59" s="631" t="s">
        <v>328</v>
      </c>
      <c r="J59" s="632"/>
    </row>
    <row r="60" spans="2:10" ht="13.5" customHeight="1" x14ac:dyDescent="0.15">
      <c r="B60" s="630"/>
      <c r="C60" s="170"/>
      <c r="D60" s="654"/>
      <c r="E60" s="658"/>
      <c r="F60" s="634"/>
      <c r="G60" s="229"/>
      <c r="H60" s="232"/>
      <c r="I60" s="633" t="s">
        <v>329</v>
      </c>
      <c r="J60" s="206"/>
    </row>
    <row r="61" spans="2:10" ht="13.5" customHeight="1" x14ac:dyDescent="0.15">
      <c r="B61" s="178"/>
      <c r="C61" s="170"/>
      <c r="D61" s="654"/>
      <c r="E61" s="658"/>
      <c r="F61" s="634"/>
      <c r="G61" s="233"/>
      <c r="H61" s="234" t="s">
        <v>330</v>
      </c>
      <c r="I61" s="634"/>
      <c r="J61" s="235"/>
    </row>
    <row r="62" spans="2:10" x14ac:dyDescent="0.15">
      <c r="B62" s="630">
        <v>0.70833333333333337</v>
      </c>
      <c r="C62" s="170"/>
      <c r="D62" s="654"/>
      <c r="E62" s="658"/>
      <c r="F62" s="631" t="s">
        <v>331</v>
      </c>
      <c r="G62" s="636"/>
      <c r="H62" s="632"/>
      <c r="I62" s="634"/>
      <c r="J62" s="236"/>
    </row>
    <row r="63" spans="2:10" ht="13.5" customHeight="1" x14ac:dyDescent="0.15">
      <c r="B63" s="630"/>
      <c r="C63" s="170"/>
      <c r="D63" s="654"/>
      <c r="E63" s="658"/>
      <c r="F63" s="633" t="s">
        <v>325</v>
      </c>
      <c r="G63" s="237"/>
      <c r="H63" s="206"/>
      <c r="I63" s="634"/>
      <c r="J63" s="236"/>
    </row>
    <row r="64" spans="2:10" x14ac:dyDescent="0.15">
      <c r="B64" s="178"/>
      <c r="C64" s="170"/>
      <c r="D64" s="654"/>
      <c r="E64" s="658"/>
      <c r="F64" s="634"/>
      <c r="G64" s="238"/>
      <c r="H64" s="239"/>
      <c r="I64" s="634"/>
      <c r="J64" s="236"/>
    </row>
    <row r="65" spans="2:10" x14ac:dyDescent="0.15">
      <c r="B65" s="630">
        <v>0.72916666666666663</v>
      </c>
      <c r="C65" s="170"/>
      <c r="D65" s="654"/>
      <c r="E65" s="658"/>
      <c r="F65" s="634"/>
      <c r="G65" s="229"/>
      <c r="H65" s="172"/>
      <c r="I65" s="635"/>
      <c r="J65" s="236"/>
    </row>
    <row r="66" spans="2:10" ht="13.5" customHeight="1" x14ac:dyDescent="0.15">
      <c r="B66" s="630"/>
      <c r="C66" s="170"/>
      <c r="D66" s="654"/>
      <c r="E66" s="658"/>
      <c r="F66" s="635"/>
      <c r="G66" s="240"/>
      <c r="H66" s="172"/>
      <c r="I66" s="241"/>
      <c r="J66" s="242"/>
    </row>
    <row r="67" spans="2:10" ht="13.5" customHeight="1" x14ac:dyDescent="0.15">
      <c r="B67" s="243"/>
      <c r="C67" s="170"/>
      <c r="D67" s="654"/>
      <c r="E67" s="658"/>
      <c r="F67" s="244"/>
      <c r="G67" s="245"/>
      <c r="H67" s="172"/>
      <c r="I67" s="246"/>
      <c r="J67" s="177"/>
    </row>
    <row r="68" spans="2:10" ht="13.5" customHeight="1" x14ac:dyDescent="0.15">
      <c r="B68" s="630">
        <v>0.75</v>
      </c>
      <c r="C68" s="170"/>
      <c r="D68" s="654"/>
      <c r="E68" s="658"/>
      <c r="F68" s="173"/>
      <c r="G68" s="637" t="s">
        <v>332</v>
      </c>
      <c r="H68" s="172"/>
      <c r="I68" s="176"/>
      <c r="J68" s="177"/>
    </row>
    <row r="69" spans="2:10" x14ac:dyDescent="0.15">
      <c r="B69" s="630"/>
      <c r="C69" s="247"/>
      <c r="D69" s="655"/>
      <c r="E69" s="659"/>
      <c r="F69" s="173"/>
      <c r="G69" s="638"/>
      <c r="H69" s="172"/>
      <c r="I69" s="176"/>
      <c r="J69" s="177"/>
    </row>
    <row r="70" spans="2:10" x14ac:dyDescent="0.15">
      <c r="B70" s="178"/>
      <c r="C70" s="247"/>
      <c r="D70" s="640" t="s">
        <v>333</v>
      </c>
      <c r="E70" s="641"/>
      <c r="F70" s="173"/>
      <c r="G70" s="638"/>
      <c r="H70" s="172"/>
      <c r="I70" s="176"/>
      <c r="J70" s="177"/>
    </row>
    <row r="71" spans="2:10" x14ac:dyDescent="0.15">
      <c r="B71" s="630">
        <v>0.77083333333333337</v>
      </c>
      <c r="C71" s="247"/>
      <c r="D71" s="642" t="s">
        <v>334</v>
      </c>
      <c r="E71" s="643"/>
      <c r="F71" s="173"/>
      <c r="G71" s="638"/>
      <c r="H71" s="172"/>
      <c r="I71" s="176"/>
      <c r="J71" s="177"/>
    </row>
    <row r="72" spans="2:10" x14ac:dyDescent="0.15">
      <c r="B72" s="630"/>
      <c r="C72" s="247"/>
      <c r="D72" s="220"/>
      <c r="E72" s="221"/>
      <c r="F72" s="173"/>
      <c r="G72" s="638"/>
      <c r="H72" s="172"/>
      <c r="I72" s="176"/>
      <c r="J72" s="177"/>
    </row>
    <row r="73" spans="2:10" x14ac:dyDescent="0.15">
      <c r="B73" s="243"/>
      <c r="C73" s="247"/>
      <c r="D73" s="220"/>
      <c r="E73" s="221"/>
      <c r="F73" s="214"/>
      <c r="G73" s="638"/>
      <c r="H73" s="215"/>
      <c r="I73" s="176"/>
      <c r="J73" s="177"/>
    </row>
    <row r="74" spans="2:10" ht="14.25" thickBot="1" x14ac:dyDescent="0.2">
      <c r="B74" s="644">
        <v>0.79166666666666663</v>
      </c>
      <c r="C74" s="248"/>
      <c r="D74" s="249"/>
      <c r="E74" s="250"/>
      <c r="F74" s="214"/>
      <c r="G74" s="638"/>
      <c r="H74" s="215"/>
      <c r="I74" s="251"/>
      <c r="J74" s="252"/>
    </row>
    <row r="75" spans="2:10" ht="14.25" thickBot="1" x14ac:dyDescent="0.2">
      <c r="B75" s="645"/>
      <c r="C75" s="253"/>
      <c r="D75" s="254"/>
      <c r="E75" s="255"/>
      <c r="F75" s="256"/>
      <c r="G75" s="639"/>
      <c r="H75" s="256"/>
      <c r="I75" s="257"/>
      <c r="J75" s="258"/>
    </row>
    <row r="76" spans="2:10" x14ac:dyDescent="0.15">
      <c r="B76" s="259"/>
      <c r="C76" s="260"/>
      <c r="D76" s="261" t="s">
        <v>335</v>
      </c>
      <c r="E76" s="261"/>
      <c r="F76" s="260"/>
      <c r="G76" s="260"/>
      <c r="H76" s="260"/>
      <c r="I76" s="261"/>
      <c r="J76" s="261"/>
    </row>
    <row r="77" spans="2:10" x14ac:dyDescent="0.15">
      <c r="B77" s="262"/>
      <c r="C77" s="260"/>
      <c r="D77" s="260"/>
      <c r="E77" s="260"/>
      <c r="F77" s="260"/>
      <c r="G77" s="263"/>
      <c r="H77" s="260"/>
      <c r="I77" s="260"/>
      <c r="J77" s="260"/>
    </row>
    <row r="78" spans="2:10" x14ac:dyDescent="0.15">
      <c r="B78" s="262"/>
      <c r="C78" s="260"/>
      <c r="D78" s="260"/>
      <c r="E78" s="260"/>
      <c r="F78" s="260"/>
      <c r="G78" s="260"/>
      <c r="H78" s="260"/>
      <c r="I78" s="260"/>
      <c r="J78" s="260"/>
    </row>
    <row r="79" spans="2:10" x14ac:dyDescent="0.15">
      <c r="B79" s="262"/>
      <c r="C79" s="260"/>
      <c r="D79" s="260"/>
      <c r="E79" s="260"/>
      <c r="F79" s="260"/>
      <c r="G79" s="260"/>
      <c r="H79" s="260"/>
      <c r="I79" s="260"/>
      <c r="J79" s="260"/>
    </row>
    <row r="80" spans="2:10" x14ac:dyDescent="0.15">
      <c r="B80" s="262"/>
      <c r="C80" s="260"/>
      <c r="D80" s="260"/>
      <c r="E80" s="260"/>
      <c r="I80" s="260"/>
      <c r="J80" s="260"/>
    </row>
  </sheetData>
  <mergeCells count="68">
    <mergeCell ref="B5:B6"/>
    <mergeCell ref="B2:J2"/>
    <mergeCell ref="D3:E3"/>
    <mergeCell ref="F3:H3"/>
    <mergeCell ref="I3:J3"/>
    <mergeCell ref="D4:E4"/>
    <mergeCell ref="B8:B9"/>
    <mergeCell ref="H9:H11"/>
    <mergeCell ref="F10:F14"/>
    <mergeCell ref="J10:J11"/>
    <mergeCell ref="B11:B12"/>
    <mergeCell ref="I12:I15"/>
    <mergeCell ref="B14:B15"/>
    <mergeCell ref="D14:E14"/>
    <mergeCell ref="J14:J19"/>
    <mergeCell ref="D15:E15"/>
    <mergeCell ref="J20:J22"/>
    <mergeCell ref="L20:L27"/>
    <mergeCell ref="D21:E21"/>
    <mergeCell ref="B23:B24"/>
    <mergeCell ref="F24:H25"/>
    <mergeCell ref="I24:J24"/>
    <mergeCell ref="I25:I41"/>
    <mergeCell ref="B26:B27"/>
    <mergeCell ref="F26:F37"/>
    <mergeCell ref="H28:H30"/>
    <mergeCell ref="F15:F21"/>
    <mergeCell ref="H15:H17"/>
    <mergeCell ref="D16:E16"/>
    <mergeCell ref="I16:I21"/>
    <mergeCell ref="B17:B18"/>
    <mergeCell ref="B20:B21"/>
    <mergeCell ref="B29:B30"/>
    <mergeCell ref="B32:B33"/>
    <mergeCell ref="B35:B36"/>
    <mergeCell ref="B38:B39"/>
    <mergeCell ref="H38:H44"/>
    <mergeCell ref="D39:E39"/>
    <mergeCell ref="F39:F45"/>
    <mergeCell ref="B41:B42"/>
    <mergeCell ref="I42:I44"/>
    <mergeCell ref="J42:J44"/>
    <mergeCell ref="B44:B45"/>
    <mergeCell ref="D45:E45"/>
    <mergeCell ref="I45:I49"/>
    <mergeCell ref="F46:F57"/>
    <mergeCell ref="B47:B48"/>
    <mergeCell ref="B50:B51"/>
    <mergeCell ref="I50:I55"/>
    <mergeCell ref="D51:E51"/>
    <mergeCell ref="B53:B54"/>
    <mergeCell ref="D53:E53"/>
    <mergeCell ref="D54:E69"/>
    <mergeCell ref="B56:B57"/>
    <mergeCell ref="F58:F61"/>
    <mergeCell ref="B59:B60"/>
    <mergeCell ref="B68:B69"/>
    <mergeCell ref="I59:J59"/>
    <mergeCell ref="I60:I65"/>
    <mergeCell ref="B62:B63"/>
    <mergeCell ref="F62:H62"/>
    <mergeCell ref="F63:F66"/>
    <mergeCell ref="B65:B66"/>
    <mergeCell ref="G68:G75"/>
    <mergeCell ref="D70:E70"/>
    <mergeCell ref="B71:B72"/>
    <mergeCell ref="D71:E71"/>
    <mergeCell ref="B74:B75"/>
  </mergeCells>
  <phoneticPr fontId="2"/>
  <printOptions horizontalCentered="1"/>
  <pageMargins left="0.70866141732283472" right="0.70866141732283472" top="0.74803149606299213" bottom="0.74803149606299213" header="0.31496062992125984" footer="0.31496062992125984"/>
  <pageSetup paperSize="9" scale="75"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K59"/>
  <sheetViews>
    <sheetView zoomScaleNormal="100" workbookViewId="0">
      <selection activeCell="B13" sqref="B13:E15"/>
    </sheetView>
  </sheetViews>
  <sheetFormatPr defaultColWidth="9" defaultRowHeight="13.5" x14ac:dyDescent="0.15"/>
  <cols>
    <col min="1" max="1" width="9" style="25"/>
    <col min="2" max="77" width="2.5" style="25" customWidth="1"/>
    <col min="78" max="16384" width="9" style="25"/>
  </cols>
  <sheetData>
    <row r="1" spans="2:37" ht="7.5" customHeight="1" x14ac:dyDescent="0.15"/>
    <row r="2" spans="2:37" ht="24" x14ac:dyDescent="0.15">
      <c r="B2" s="689" t="str">
        <f>IF(ＤＡＴＡ!$D$4="","",ＤＡＴＡ!$D$4)</f>
        <v>第69回　東海高等学校総合体育大会</v>
      </c>
      <c r="C2" s="689" t="str">
        <f>IF(ＤＡＴＡ!$D$4="","",ＤＡＴＡ!$D$4)</f>
        <v>第69回　東海高等学校総合体育大会</v>
      </c>
      <c r="D2" s="689" t="str">
        <f>IF(ＤＡＴＡ!$D$4="","",ＤＡＴＡ!$D$4)</f>
        <v>第69回　東海高等学校総合体育大会</v>
      </c>
      <c r="E2" s="689" t="str">
        <f>IF(ＤＡＴＡ!$D$4="","",ＤＡＴＡ!$D$4)</f>
        <v>第69回　東海高等学校総合体育大会</v>
      </c>
      <c r="F2" s="689" t="str">
        <f>IF(ＤＡＴＡ!$D$4="","",ＤＡＴＡ!$D$4)</f>
        <v>第69回　東海高等学校総合体育大会</v>
      </c>
      <c r="G2" s="689" t="str">
        <f>IF(ＤＡＴＡ!$D$4="","",ＤＡＴＡ!$D$4)</f>
        <v>第69回　東海高等学校総合体育大会</v>
      </c>
      <c r="H2" s="689" t="str">
        <f>IF(ＤＡＴＡ!$D$4="","",ＤＡＴＡ!$D$4)</f>
        <v>第69回　東海高等学校総合体育大会</v>
      </c>
      <c r="I2" s="689" t="str">
        <f>IF(ＤＡＴＡ!$D$4="","",ＤＡＴＡ!$D$4)</f>
        <v>第69回　東海高等学校総合体育大会</v>
      </c>
      <c r="J2" s="689" t="str">
        <f>IF(ＤＡＴＡ!$D$4="","",ＤＡＴＡ!$D$4)</f>
        <v>第69回　東海高等学校総合体育大会</v>
      </c>
      <c r="K2" s="689" t="str">
        <f>IF(ＤＡＴＡ!$D$4="","",ＤＡＴＡ!$D$4)</f>
        <v>第69回　東海高等学校総合体育大会</v>
      </c>
      <c r="L2" s="689" t="str">
        <f>IF(ＤＡＴＡ!$D$4="","",ＤＡＴＡ!$D$4)</f>
        <v>第69回　東海高等学校総合体育大会</v>
      </c>
      <c r="M2" s="689" t="str">
        <f>IF(ＤＡＴＡ!$D$4="","",ＤＡＴＡ!$D$4)</f>
        <v>第69回　東海高等学校総合体育大会</v>
      </c>
      <c r="N2" s="689" t="str">
        <f>IF(ＤＡＴＡ!$D$4="","",ＤＡＴＡ!$D$4)</f>
        <v>第69回　東海高等学校総合体育大会</v>
      </c>
      <c r="O2" s="689" t="str">
        <f>IF(ＤＡＴＡ!$D$4="","",ＤＡＴＡ!$D$4)</f>
        <v>第69回　東海高等学校総合体育大会</v>
      </c>
      <c r="P2" s="689" t="str">
        <f>IF(ＤＡＴＡ!$D$4="","",ＤＡＴＡ!$D$4)</f>
        <v>第69回　東海高等学校総合体育大会</v>
      </c>
      <c r="Q2" s="689" t="str">
        <f>IF(ＤＡＴＡ!$D$4="","",ＤＡＴＡ!$D$4)</f>
        <v>第69回　東海高等学校総合体育大会</v>
      </c>
      <c r="R2" s="689" t="str">
        <f>IF(ＤＡＴＡ!$D$4="","",ＤＡＴＡ!$D$4)</f>
        <v>第69回　東海高等学校総合体育大会</v>
      </c>
      <c r="S2" s="689" t="str">
        <f>IF(ＤＡＴＡ!$D$4="","",ＤＡＴＡ!$D$4)</f>
        <v>第69回　東海高等学校総合体育大会</v>
      </c>
      <c r="T2" s="689" t="str">
        <f>IF(ＤＡＴＡ!$D$4="","",ＤＡＴＡ!$D$4)</f>
        <v>第69回　東海高等学校総合体育大会</v>
      </c>
      <c r="U2" s="689" t="str">
        <f>IF(ＤＡＴＡ!$D$4="","",ＤＡＴＡ!$D$4)</f>
        <v>第69回　東海高等学校総合体育大会</v>
      </c>
      <c r="V2" s="689" t="str">
        <f>IF(ＤＡＴＡ!$D$4="","",ＤＡＴＡ!$D$4)</f>
        <v>第69回　東海高等学校総合体育大会</v>
      </c>
      <c r="W2" s="689" t="str">
        <f>IF(ＤＡＴＡ!$D$4="","",ＤＡＴＡ!$D$4)</f>
        <v>第69回　東海高等学校総合体育大会</v>
      </c>
      <c r="X2" s="689" t="str">
        <f>IF(ＤＡＴＡ!$D$4="","",ＤＡＴＡ!$D$4)</f>
        <v>第69回　東海高等学校総合体育大会</v>
      </c>
      <c r="Y2" s="689" t="str">
        <f>IF(ＤＡＴＡ!$D$4="","",ＤＡＴＡ!$D$4)</f>
        <v>第69回　東海高等学校総合体育大会</v>
      </c>
      <c r="Z2" s="689" t="str">
        <f>IF(ＤＡＴＡ!$D$4="","",ＤＡＴＡ!$D$4)</f>
        <v>第69回　東海高等学校総合体育大会</v>
      </c>
      <c r="AA2" s="689" t="str">
        <f>IF(ＤＡＴＡ!$D$4="","",ＤＡＴＡ!$D$4)</f>
        <v>第69回　東海高等学校総合体育大会</v>
      </c>
      <c r="AB2" s="689" t="str">
        <f>IF(ＤＡＴＡ!$D$4="","",ＤＡＴＡ!$D$4)</f>
        <v>第69回　東海高等学校総合体育大会</v>
      </c>
      <c r="AC2" s="689" t="str">
        <f>IF(ＤＡＴＡ!$D$4="","",ＤＡＴＡ!$D$4)</f>
        <v>第69回　東海高等学校総合体育大会</v>
      </c>
      <c r="AD2" s="689" t="str">
        <f>IF(ＤＡＴＡ!$D$4="","",ＤＡＴＡ!$D$4)</f>
        <v>第69回　東海高等学校総合体育大会</v>
      </c>
      <c r="AE2" s="689" t="str">
        <f>IF(ＤＡＴＡ!$D$4="","",ＤＡＴＡ!$D$4)</f>
        <v>第69回　東海高等学校総合体育大会</v>
      </c>
      <c r="AF2" s="689" t="str">
        <f>IF(ＤＡＴＡ!$D$4="","",ＤＡＴＡ!$D$4)</f>
        <v>第69回　東海高等学校総合体育大会</v>
      </c>
      <c r="AG2" s="689" t="str">
        <f>IF(ＤＡＴＡ!$D$4="","",ＤＡＴＡ!$D$4)</f>
        <v>第69回　東海高等学校総合体育大会</v>
      </c>
      <c r="AH2" s="689" t="str">
        <f>IF(ＤＡＴＡ!$D$4="","",ＤＡＴＡ!$D$4)</f>
        <v>第69回　東海高等学校総合体育大会</v>
      </c>
      <c r="AI2" s="689" t="str">
        <f>IF(ＤＡＴＡ!$D$4="","",ＤＡＴＡ!$D$4)</f>
        <v>第69回　東海高等学校総合体育大会</v>
      </c>
      <c r="AJ2" s="689" t="str">
        <f>IF(ＤＡＴＡ!$D$4="","",ＤＡＴＡ!$D$4)</f>
        <v>第69回　東海高等学校総合体育大会</v>
      </c>
      <c r="AK2" s="689" t="str">
        <f>IF(ＤＡＴＡ!$D$4="","",ＤＡＴＡ!$D$4)</f>
        <v>第69回　東海高等学校総合体育大会</v>
      </c>
    </row>
    <row r="3" spans="2:37" ht="21" x14ac:dyDescent="0.15">
      <c r="B3" s="690" t="s">
        <v>102</v>
      </c>
      <c r="C3" s="690"/>
      <c r="D3" s="690"/>
      <c r="E3" s="690"/>
      <c r="F3" s="690"/>
      <c r="G3" s="690"/>
      <c r="H3" s="690"/>
      <c r="I3" s="690"/>
      <c r="J3" s="690"/>
      <c r="K3" s="690"/>
      <c r="L3" s="690"/>
      <c r="M3" s="690"/>
      <c r="N3" s="690"/>
      <c r="O3" s="690"/>
      <c r="P3" s="690"/>
      <c r="Q3" s="690"/>
      <c r="R3" s="690"/>
      <c r="S3" s="690"/>
      <c r="T3" s="690"/>
      <c r="U3" s="690"/>
      <c r="V3" s="690"/>
      <c r="W3" s="690"/>
      <c r="X3" s="690"/>
      <c r="Y3" s="690"/>
      <c r="Z3" s="690"/>
      <c r="AA3" s="690"/>
      <c r="AB3" s="690"/>
      <c r="AC3" s="690"/>
      <c r="AD3" s="690"/>
      <c r="AE3" s="690"/>
      <c r="AF3" s="690"/>
      <c r="AG3" s="690"/>
      <c r="AH3" s="690"/>
      <c r="AI3" s="690"/>
      <c r="AJ3" s="690"/>
      <c r="AK3" s="690"/>
    </row>
    <row r="4" spans="2:37" ht="14.25" thickBot="1" x14ac:dyDescent="0.2"/>
    <row r="5" spans="2:37" ht="33" thickBot="1" x14ac:dyDescent="0.2">
      <c r="K5" s="691" t="s">
        <v>103</v>
      </c>
      <c r="L5" s="692"/>
      <c r="M5" s="692"/>
      <c r="N5" s="692"/>
      <c r="O5" s="692"/>
      <c r="P5" s="692"/>
      <c r="Q5" s="692"/>
      <c r="R5" s="692"/>
      <c r="S5" s="692"/>
      <c r="T5" s="692"/>
      <c r="U5" s="692"/>
      <c r="V5" s="692"/>
      <c r="W5" s="692"/>
      <c r="X5" s="692"/>
      <c r="Y5" s="692"/>
      <c r="Z5" s="692"/>
      <c r="AA5" s="692"/>
      <c r="AB5" s="692"/>
      <c r="AC5" s="693"/>
    </row>
    <row r="7" spans="2:37" x14ac:dyDescent="0.15">
      <c r="B7" s="25" t="s">
        <v>104</v>
      </c>
    </row>
    <row r="8" spans="2:37" x14ac:dyDescent="0.15">
      <c r="B8" s="25" t="s">
        <v>105</v>
      </c>
    </row>
    <row r="10" spans="2:37" ht="14.25" customHeight="1" x14ac:dyDescent="0.15">
      <c r="B10" s="66" t="s">
        <v>106</v>
      </c>
    </row>
    <row r="11" spans="2:37" ht="14.25" customHeight="1" x14ac:dyDescent="0.15">
      <c r="B11" s="694" t="s">
        <v>107</v>
      </c>
      <c r="C11" s="694"/>
      <c r="D11" s="694"/>
      <c r="E11" s="694"/>
      <c r="F11" s="694" t="s">
        <v>91</v>
      </c>
      <c r="G11" s="694"/>
      <c r="H11" s="694"/>
      <c r="I11" s="694"/>
      <c r="J11" s="694"/>
      <c r="K11" s="694" t="s">
        <v>108</v>
      </c>
      <c r="L11" s="694"/>
      <c r="M11" s="694"/>
      <c r="N11" s="694"/>
      <c r="O11" s="694"/>
      <c r="P11" s="694"/>
      <c r="Q11" s="694"/>
      <c r="R11" s="694"/>
      <c r="S11" s="694"/>
      <c r="T11" s="694"/>
      <c r="U11" s="694" t="s">
        <v>109</v>
      </c>
      <c r="V11" s="694"/>
      <c r="W11" s="694"/>
      <c r="X11" s="694"/>
      <c r="Y11" s="694"/>
      <c r="Z11" s="694" t="s">
        <v>110</v>
      </c>
      <c r="AA11" s="694"/>
      <c r="AB11" s="694"/>
      <c r="AC11" s="694"/>
      <c r="AD11" s="694"/>
      <c r="AE11" s="694"/>
      <c r="AF11" s="694"/>
      <c r="AG11" s="694"/>
      <c r="AH11" s="694"/>
      <c r="AI11" s="694"/>
      <c r="AJ11" s="694"/>
      <c r="AK11" s="694"/>
    </row>
    <row r="12" spans="2:37" ht="14.25" customHeight="1" x14ac:dyDescent="0.15">
      <c r="B12" s="694"/>
      <c r="C12" s="694"/>
      <c r="D12" s="694"/>
      <c r="E12" s="694"/>
      <c r="F12" s="694"/>
      <c r="G12" s="694"/>
      <c r="H12" s="694"/>
      <c r="I12" s="694"/>
      <c r="J12" s="694"/>
      <c r="K12" s="694"/>
      <c r="L12" s="694"/>
      <c r="M12" s="694"/>
      <c r="N12" s="694"/>
      <c r="O12" s="694"/>
      <c r="P12" s="694"/>
      <c r="Q12" s="694"/>
      <c r="R12" s="694"/>
      <c r="S12" s="694"/>
      <c r="T12" s="694"/>
      <c r="U12" s="694"/>
      <c r="V12" s="694"/>
      <c r="W12" s="694"/>
      <c r="X12" s="694"/>
      <c r="Y12" s="694"/>
      <c r="Z12" s="694"/>
      <c r="AA12" s="694"/>
      <c r="AB12" s="694"/>
      <c r="AC12" s="694"/>
      <c r="AD12" s="694"/>
      <c r="AE12" s="694"/>
      <c r="AF12" s="694"/>
      <c r="AG12" s="694"/>
      <c r="AH12" s="694"/>
      <c r="AI12" s="694"/>
      <c r="AJ12" s="694"/>
      <c r="AK12" s="694"/>
    </row>
    <row r="13" spans="2:37" ht="14.25" customHeight="1" x14ac:dyDescent="0.15">
      <c r="B13" s="694"/>
      <c r="C13" s="694"/>
      <c r="D13" s="694"/>
      <c r="E13" s="694"/>
      <c r="F13" s="694" t="str">
        <f>IF(B13="","",ＤＡＴＡ!$P$6)</f>
        <v/>
      </c>
      <c r="G13" s="694"/>
      <c r="H13" s="694"/>
      <c r="I13" s="694"/>
      <c r="J13" s="694"/>
      <c r="K13" s="694" t="str">
        <f>IF(B13="","",ＤＡＴＡ!$D$11)</f>
        <v/>
      </c>
      <c r="L13" s="694"/>
      <c r="M13" s="694"/>
      <c r="N13" s="694"/>
      <c r="O13" s="694"/>
      <c r="P13" s="694"/>
      <c r="Q13" s="694"/>
      <c r="R13" s="694"/>
      <c r="S13" s="694"/>
      <c r="T13" s="694"/>
      <c r="U13" s="694"/>
      <c r="V13" s="694"/>
      <c r="W13" s="694"/>
      <c r="X13" s="694"/>
      <c r="Y13" s="694"/>
      <c r="Z13" s="694"/>
      <c r="AA13" s="694"/>
      <c r="AB13" s="694"/>
      <c r="AC13" s="694"/>
      <c r="AD13" s="694"/>
      <c r="AE13" s="694"/>
      <c r="AF13" s="694"/>
      <c r="AG13" s="694"/>
      <c r="AH13" s="694"/>
      <c r="AI13" s="694"/>
      <c r="AJ13" s="694"/>
      <c r="AK13" s="694"/>
    </row>
    <row r="14" spans="2:37" ht="14.25" customHeight="1" x14ac:dyDescent="0.15">
      <c r="B14" s="694"/>
      <c r="C14" s="694"/>
      <c r="D14" s="694"/>
      <c r="E14" s="694"/>
      <c r="F14" s="694"/>
      <c r="G14" s="694"/>
      <c r="H14" s="694"/>
      <c r="I14" s="694"/>
      <c r="J14" s="694"/>
      <c r="K14" s="694"/>
      <c r="L14" s="694"/>
      <c r="M14" s="694"/>
      <c r="N14" s="694"/>
      <c r="O14" s="694"/>
      <c r="P14" s="694"/>
      <c r="Q14" s="694"/>
      <c r="R14" s="694"/>
      <c r="S14" s="694"/>
      <c r="T14" s="694"/>
      <c r="U14" s="694"/>
      <c r="V14" s="694"/>
      <c r="W14" s="694"/>
      <c r="X14" s="694"/>
      <c r="Y14" s="694"/>
      <c r="Z14" s="694"/>
      <c r="AA14" s="694"/>
      <c r="AB14" s="694"/>
      <c r="AC14" s="694"/>
      <c r="AD14" s="694"/>
      <c r="AE14" s="694"/>
      <c r="AF14" s="694"/>
      <c r="AG14" s="694"/>
      <c r="AH14" s="694"/>
      <c r="AI14" s="694"/>
      <c r="AJ14" s="694"/>
      <c r="AK14" s="694"/>
    </row>
    <row r="15" spans="2:37" ht="14.25" customHeight="1" x14ac:dyDescent="0.15">
      <c r="B15" s="694"/>
      <c r="C15" s="694"/>
      <c r="D15" s="694"/>
      <c r="E15" s="694"/>
      <c r="F15" s="694"/>
      <c r="G15" s="694"/>
      <c r="H15" s="694"/>
      <c r="I15" s="694"/>
      <c r="J15" s="694"/>
      <c r="K15" s="694"/>
      <c r="L15" s="694"/>
      <c r="M15" s="694"/>
      <c r="N15" s="694"/>
      <c r="O15" s="694"/>
      <c r="P15" s="694"/>
      <c r="Q15" s="694"/>
      <c r="R15" s="694"/>
      <c r="S15" s="694"/>
      <c r="T15" s="694"/>
      <c r="U15" s="694"/>
      <c r="V15" s="694"/>
      <c r="W15" s="694"/>
      <c r="X15" s="694"/>
      <c r="Y15" s="694"/>
      <c r="Z15" s="694"/>
      <c r="AA15" s="694"/>
      <c r="AB15" s="694"/>
      <c r="AC15" s="694"/>
      <c r="AD15" s="694"/>
      <c r="AE15" s="694"/>
      <c r="AF15" s="694"/>
      <c r="AG15" s="694"/>
      <c r="AH15" s="694"/>
      <c r="AI15" s="694"/>
      <c r="AJ15" s="694"/>
      <c r="AK15" s="694"/>
    </row>
    <row r="16" spans="2:37" ht="14.25" customHeight="1" x14ac:dyDescent="0.15">
      <c r="B16" s="661" t="s">
        <v>111</v>
      </c>
      <c r="C16" s="661"/>
      <c r="D16" s="661"/>
      <c r="E16" s="661"/>
      <c r="F16" s="661"/>
      <c r="G16" s="661"/>
      <c r="H16" s="661"/>
      <c r="I16" s="661"/>
      <c r="J16" s="661"/>
      <c r="K16" s="661"/>
      <c r="L16" s="661"/>
      <c r="M16" s="661"/>
      <c r="N16" s="661"/>
      <c r="O16" s="661"/>
      <c r="P16" s="661"/>
      <c r="Q16" s="661"/>
      <c r="R16" s="661"/>
      <c r="S16" s="661"/>
      <c r="T16" s="661"/>
      <c r="U16" s="661"/>
      <c r="V16" s="661"/>
      <c r="W16" s="661"/>
      <c r="X16" s="661"/>
      <c r="Y16" s="661"/>
      <c r="Z16" s="661"/>
      <c r="AA16" s="661"/>
      <c r="AB16" s="661"/>
      <c r="AC16" s="661"/>
      <c r="AD16" s="661"/>
      <c r="AE16" s="661"/>
      <c r="AF16" s="661"/>
      <c r="AG16" s="661"/>
      <c r="AH16" s="661"/>
      <c r="AI16" s="661"/>
      <c r="AJ16" s="661"/>
      <c r="AK16" s="661"/>
    </row>
    <row r="17" spans="2:37" ht="14.25" customHeight="1" x14ac:dyDescent="0.15">
      <c r="S17" s="695" t="s">
        <v>112</v>
      </c>
      <c r="T17" s="695"/>
      <c r="U17" s="695"/>
    </row>
    <row r="18" spans="2:37" ht="14.25" customHeight="1" x14ac:dyDescent="0.15">
      <c r="B18" s="66"/>
      <c r="S18" s="695"/>
      <c r="T18" s="695"/>
      <c r="U18" s="695"/>
    </row>
    <row r="19" spans="2:37" ht="14.25" customHeight="1" x14ac:dyDescent="0.15">
      <c r="B19" s="694" t="s">
        <v>107</v>
      </c>
      <c r="C19" s="694"/>
      <c r="D19" s="694"/>
      <c r="E19" s="694"/>
      <c r="F19" s="694" t="s">
        <v>91</v>
      </c>
      <c r="G19" s="694"/>
      <c r="H19" s="694"/>
      <c r="I19" s="694"/>
      <c r="J19" s="694"/>
      <c r="K19" s="694" t="s">
        <v>108</v>
      </c>
      <c r="L19" s="694"/>
      <c r="M19" s="694"/>
      <c r="N19" s="694"/>
      <c r="O19" s="694"/>
      <c r="P19" s="694"/>
      <c r="Q19" s="694"/>
      <c r="R19" s="694"/>
      <c r="S19" s="694"/>
      <c r="T19" s="694"/>
      <c r="U19" s="694" t="s">
        <v>109</v>
      </c>
      <c r="V19" s="694"/>
      <c r="W19" s="694"/>
      <c r="X19" s="694"/>
      <c r="Y19" s="694"/>
      <c r="Z19" s="694" t="s">
        <v>110</v>
      </c>
      <c r="AA19" s="694"/>
      <c r="AB19" s="694"/>
      <c r="AC19" s="694"/>
      <c r="AD19" s="694"/>
      <c r="AE19" s="694"/>
      <c r="AF19" s="694"/>
      <c r="AG19" s="694"/>
      <c r="AH19" s="694"/>
      <c r="AI19" s="694"/>
      <c r="AJ19" s="694"/>
      <c r="AK19" s="694"/>
    </row>
    <row r="20" spans="2:37" ht="14.25" customHeight="1" x14ac:dyDescent="0.15">
      <c r="B20" s="694"/>
      <c r="C20" s="694"/>
      <c r="D20" s="694"/>
      <c r="E20" s="694"/>
      <c r="F20" s="694"/>
      <c r="G20" s="694"/>
      <c r="H20" s="694"/>
      <c r="I20" s="694"/>
      <c r="J20" s="694"/>
      <c r="K20" s="694"/>
      <c r="L20" s="694"/>
      <c r="M20" s="694"/>
      <c r="N20" s="694"/>
      <c r="O20" s="694"/>
      <c r="P20" s="694"/>
      <c r="Q20" s="694"/>
      <c r="R20" s="694"/>
      <c r="S20" s="694"/>
      <c r="T20" s="694"/>
      <c r="U20" s="694"/>
      <c r="V20" s="694"/>
      <c r="W20" s="694"/>
      <c r="X20" s="694"/>
      <c r="Y20" s="694"/>
      <c r="Z20" s="694"/>
      <c r="AA20" s="694"/>
      <c r="AB20" s="694"/>
      <c r="AC20" s="694"/>
      <c r="AD20" s="694"/>
      <c r="AE20" s="694"/>
      <c r="AF20" s="694"/>
      <c r="AG20" s="694"/>
      <c r="AH20" s="694"/>
      <c r="AI20" s="694"/>
      <c r="AJ20" s="694"/>
      <c r="AK20" s="694"/>
    </row>
    <row r="21" spans="2:37" ht="14.25" customHeight="1" x14ac:dyDescent="0.15">
      <c r="B21" s="694"/>
      <c r="C21" s="694"/>
      <c r="D21" s="694"/>
      <c r="E21" s="694"/>
      <c r="F21" s="694" t="str">
        <f>IF(B21="","",ＤＡＴＡ!$P$6)</f>
        <v/>
      </c>
      <c r="G21" s="694"/>
      <c r="H21" s="694"/>
      <c r="I21" s="694"/>
      <c r="J21" s="694"/>
      <c r="K21" s="694" t="str">
        <f>IF(B21="","",ＤＡＴＡ!$D$11)</f>
        <v/>
      </c>
      <c r="L21" s="694"/>
      <c r="M21" s="694"/>
      <c r="N21" s="694"/>
      <c r="O21" s="694"/>
      <c r="P21" s="694"/>
      <c r="Q21" s="694"/>
      <c r="R21" s="694"/>
      <c r="S21" s="694"/>
      <c r="T21" s="694"/>
      <c r="U21" s="694"/>
      <c r="V21" s="694"/>
      <c r="W21" s="694"/>
      <c r="X21" s="694"/>
      <c r="Y21" s="694"/>
      <c r="Z21" s="694"/>
      <c r="AA21" s="694"/>
      <c r="AB21" s="694"/>
      <c r="AC21" s="694"/>
      <c r="AD21" s="694"/>
      <c r="AE21" s="694"/>
      <c r="AF21" s="694"/>
      <c r="AG21" s="694"/>
      <c r="AH21" s="694"/>
      <c r="AI21" s="694"/>
      <c r="AJ21" s="694"/>
      <c r="AK21" s="694"/>
    </row>
    <row r="22" spans="2:37" ht="14.25" customHeight="1" x14ac:dyDescent="0.15">
      <c r="B22" s="694"/>
      <c r="C22" s="694"/>
      <c r="D22" s="694"/>
      <c r="E22" s="694"/>
      <c r="F22" s="694"/>
      <c r="G22" s="694"/>
      <c r="H22" s="694"/>
      <c r="I22" s="694"/>
      <c r="J22" s="694"/>
      <c r="K22" s="694"/>
      <c r="L22" s="694"/>
      <c r="M22" s="694"/>
      <c r="N22" s="694"/>
      <c r="O22" s="694"/>
      <c r="P22" s="694"/>
      <c r="Q22" s="694"/>
      <c r="R22" s="694"/>
      <c r="S22" s="694"/>
      <c r="T22" s="694"/>
      <c r="U22" s="694"/>
      <c r="V22" s="694"/>
      <c r="W22" s="694"/>
      <c r="X22" s="694"/>
      <c r="Y22" s="694"/>
      <c r="Z22" s="694"/>
      <c r="AA22" s="694"/>
      <c r="AB22" s="694"/>
      <c r="AC22" s="694"/>
      <c r="AD22" s="694"/>
      <c r="AE22" s="694"/>
      <c r="AF22" s="694"/>
      <c r="AG22" s="694"/>
      <c r="AH22" s="694"/>
      <c r="AI22" s="694"/>
      <c r="AJ22" s="694"/>
      <c r="AK22" s="694"/>
    </row>
    <row r="23" spans="2:37" ht="14.25" customHeight="1" x14ac:dyDescent="0.15">
      <c r="B23" s="694"/>
      <c r="C23" s="694"/>
      <c r="D23" s="694"/>
      <c r="E23" s="694"/>
      <c r="F23" s="694"/>
      <c r="G23" s="694"/>
      <c r="H23" s="694"/>
      <c r="I23" s="694"/>
      <c r="J23" s="694"/>
      <c r="K23" s="694"/>
      <c r="L23" s="694"/>
      <c r="M23" s="694"/>
      <c r="N23" s="694"/>
      <c r="O23" s="694"/>
      <c r="P23" s="694"/>
      <c r="Q23" s="694"/>
      <c r="R23" s="694"/>
      <c r="S23" s="694"/>
      <c r="T23" s="694"/>
      <c r="U23" s="694"/>
      <c r="V23" s="694"/>
      <c r="W23" s="694"/>
      <c r="X23" s="694"/>
      <c r="Y23" s="694"/>
      <c r="Z23" s="694"/>
      <c r="AA23" s="694"/>
      <c r="AB23" s="694"/>
      <c r="AC23" s="694"/>
      <c r="AD23" s="694"/>
      <c r="AE23" s="694"/>
      <c r="AF23" s="694"/>
      <c r="AG23" s="694"/>
      <c r="AH23" s="694"/>
      <c r="AI23" s="694"/>
      <c r="AJ23" s="694"/>
      <c r="AK23" s="694"/>
    </row>
    <row r="24" spans="2:37" ht="14.25" customHeight="1" x14ac:dyDescent="0.15"/>
    <row r="25" spans="2:37" ht="14.25" customHeight="1" x14ac:dyDescent="0.15">
      <c r="B25" s="66" t="s">
        <v>126</v>
      </c>
    </row>
    <row r="26" spans="2:37" ht="14.25" customHeight="1" x14ac:dyDescent="0.15">
      <c r="B26" s="694" t="s">
        <v>107</v>
      </c>
      <c r="C26" s="694"/>
      <c r="D26" s="694"/>
      <c r="E26" s="694"/>
      <c r="F26" s="694" t="s">
        <v>91</v>
      </c>
      <c r="G26" s="694"/>
      <c r="H26" s="694"/>
      <c r="I26" s="694"/>
      <c r="J26" s="694"/>
      <c r="K26" s="694" t="s">
        <v>108</v>
      </c>
      <c r="L26" s="694"/>
      <c r="M26" s="694"/>
      <c r="N26" s="694"/>
      <c r="O26" s="694"/>
      <c r="P26" s="694"/>
      <c r="Q26" s="694"/>
      <c r="R26" s="694"/>
      <c r="S26" s="694"/>
      <c r="T26" s="694"/>
      <c r="U26" s="694" t="s">
        <v>109</v>
      </c>
      <c r="V26" s="694"/>
      <c r="W26" s="694"/>
      <c r="X26" s="694"/>
      <c r="Y26" s="694"/>
      <c r="Z26" s="694" t="s">
        <v>110</v>
      </c>
      <c r="AA26" s="694"/>
      <c r="AB26" s="694"/>
      <c r="AC26" s="694"/>
      <c r="AD26" s="694"/>
      <c r="AE26" s="694"/>
      <c r="AF26" s="694"/>
      <c r="AG26" s="694"/>
      <c r="AH26" s="694"/>
      <c r="AI26" s="694"/>
      <c r="AJ26" s="694"/>
      <c r="AK26" s="694"/>
    </row>
    <row r="27" spans="2:37" ht="14.25" customHeight="1" x14ac:dyDescent="0.15">
      <c r="B27" s="694"/>
      <c r="C27" s="694"/>
      <c r="D27" s="694"/>
      <c r="E27" s="694"/>
      <c r="F27" s="694"/>
      <c r="G27" s="694"/>
      <c r="H27" s="694"/>
      <c r="I27" s="694"/>
      <c r="J27" s="694"/>
      <c r="K27" s="694"/>
      <c r="L27" s="694"/>
      <c r="M27" s="694"/>
      <c r="N27" s="694"/>
      <c r="O27" s="694"/>
      <c r="P27" s="694"/>
      <c r="Q27" s="694"/>
      <c r="R27" s="694"/>
      <c r="S27" s="694"/>
      <c r="T27" s="694"/>
      <c r="U27" s="694"/>
      <c r="V27" s="694"/>
      <c r="W27" s="694"/>
      <c r="X27" s="694"/>
      <c r="Y27" s="694"/>
      <c r="Z27" s="694"/>
      <c r="AA27" s="694"/>
      <c r="AB27" s="694"/>
      <c r="AC27" s="694"/>
      <c r="AD27" s="694"/>
      <c r="AE27" s="694"/>
      <c r="AF27" s="694"/>
      <c r="AG27" s="694"/>
      <c r="AH27" s="694"/>
      <c r="AI27" s="694"/>
      <c r="AJ27" s="694"/>
      <c r="AK27" s="694"/>
    </row>
    <row r="28" spans="2:37" ht="14.25" customHeight="1" x14ac:dyDescent="0.15">
      <c r="B28" s="694"/>
      <c r="C28" s="694"/>
      <c r="D28" s="694"/>
      <c r="E28" s="694"/>
      <c r="F28" s="694" t="str">
        <f>IF(B28="","",ＤＡＴＡ!$P$6)</f>
        <v/>
      </c>
      <c r="G28" s="694"/>
      <c r="H28" s="694"/>
      <c r="I28" s="694"/>
      <c r="J28" s="694"/>
      <c r="K28" s="694" t="str">
        <f>IF(B28="","",ＤＡＴＡ!$D$11)</f>
        <v/>
      </c>
      <c r="L28" s="694"/>
      <c r="M28" s="694"/>
      <c r="N28" s="694"/>
      <c r="O28" s="694"/>
      <c r="P28" s="694"/>
      <c r="Q28" s="694"/>
      <c r="R28" s="694"/>
      <c r="S28" s="694"/>
      <c r="T28" s="694"/>
      <c r="U28" s="694"/>
      <c r="V28" s="694"/>
      <c r="W28" s="694"/>
      <c r="X28" s="694"/>
      <c r="Y28" s="694"/>
      <c r="Z28" s="694"/>
      <c r="AA28" s="694"/>
      <c r="AB28" s="694"/>
      <c r="AC28" s="694"/>
      <c r="AD28" s="694"/>
      <c r="AE28" s="694"/>
      <c r="AF28" s="694"/>
      <c r="AG28" s="694"/>
      <c r="AH28" s="694"/>
      <c r="AI28" s="694"/>
      <c r="AJ28" s="694"/>
      <c r="AK28" s="694"/>
    </row>
    <row r="29" spans="2:37" ht="14.25" customHeight="1" x14ac:dyDescent="0.15">
      <c r="B29" s="694"/>
      <c r="C29" s="694"/>
      <c r="D29" s="694"/>
      <c r="E29" s="694"/>
      <c r="F29" s="694"/>
      <c r="G29" s="694"/>
      <c r="H29" s="694"/>
      <c r="I29" s="694"/>
      <c r="J29" s="694"/>
      <c r="K29" s="694"/>
      <c r="L29" s="694"/>
      <c r="M29" s="694"/>
      <c r="N29" s="694"/>
      <c r="O29" s="694"/>
      <c r="P29" s="694"/>
      <c r="Q29" s="694"/>
      <c r="R29" s="694"/>
      <c r="S29" s="694"/>
      <c r="T29" s="694"/>
      <c r="U29" s="694"/>
      <c r="V29" s="694"/>
      <c r="W29" s="694"/>
      <c r="X29" s="694"/>
      <c r="Y29" s="694"/>
      <c r="Z29" s="694"/>
      <c r="AA29" s="694"/>
      <c r="AB29" s="694"/>
      <c r="AC29" s="694"/>
      <c r="AD29" s="694"/>
      <c r="AE29" s="694"/>
      <c r="AF29" s="694"/>
      <c r="AG29" s="694"/>
      <c r="AH29" s="694"/>
      <c r="AI29" s="694"/>
      <c r="AJ29" s="694"/>
      <c r="AK29" s="694"/>
    </row>
    <row r="30" spans="2:37" ht="14.25" customHeight="1" x14ac:dyDescent="0.15">
      <c r="B30" s="694"/>
      <c r="C30" s="694"/>
      <c r="D30" s="694"/>
      <c r="E30" s="694"/>
      <c r="F30" s="694"/>
      <c r="G30" s="694"/>
      <c r="H30" s="694"/>
      <c r="I30" s="694"/>
      <c r="J30" s="694"/>
      <c r="K30" s="694"/>
      <c r="L30" s="694"/>
      <c r="M30" s="694"/>
      <c r="N30" s="694"/>
      <c r="O30" s="694"/>
      <c r="P30" s="694"/>
      <c r="Q30" s="694"/>
      <c r="R30" s="694"/>
      <c r="S30" s="694"/>
      <c r="T30" s="694"/>
      <c r="U30" s="694"/>
      <c r="V30" s="694"/>
      <c r="W30" s="694"/>
      <c r="X30" s="694"/>
      <c r="Y30" s="694"/>
      <c r="Z30" s="694"/>
      <c r="AA30" s="694"/>
      <c r="AB30" s="694"/>
      <c r="AC30" s="694"/>
      <c r="AD30" s="694"/>
      <c r="AE30" s="694"/>
      <c r="AF30" s="694"/>
      <c r="AG30" s="694"/>
      <c r="AH30" s="694"/>
      <c r="AI30" s="694"/>
      <c r="AJ30" s="694"/>
      <c r="AK30" s="694"/>
    </row>
    <row r="31" spans="2:37" ht="14.25" customHeight="1" x14ac:dyDescent="0.15">
      <c r="B31" s="661" t="s">
        <v>111</v>
      </c>
      <c r="C31" s="661"/>
      <c r="D31" s="661"/>
      <c r="E31" s="661"/>
      <c r="F31" s="661"/>
      <c r="G31" s="661"/>
      <c r="H31" s="661"/>
      <c r="I31" s="661"/>
      <c r="J31" s="661"/>
      <c r="K31" s="661"/>
      <c r="L31" s="661"/>
      <c r="M31" s="661"/>
      <c r="N31" s="661"/>
      <c r="O31" s="661"/>
      <c r="P31" s="661"/>
      <c r="Q31" s="661"/>
      <c r="R31" s="661"/>
      <c r="S31" s="661"/>
      <c r="T31" s="661"/>
      <c r="U31" s="661"/>
      <c r="V31" s="661"/>
      <c r="W31" s="661"/>
      <c r="X31" s="661"/>
      <c r="Y31" s="661"/>
      <c r="Z31" s="661"/>
      <c r="AA31" s="661"/>
      <c r="AB31" s="661"/>
      <c r="AC31" s="661"/>
      <c r="AD31" s="661"/>
      <c r="AE31" s="661"/>
      <c r="AF31" s="661"/>
      <c r="AG31" s="661"/>
      <c r="AH31" s="661"/>
      <c r="AI31" s="661"/>
      <c r="AJ31" s="661"/>
      <c r="AK31" s="661"/>
    </row>
    <row r="32" spans="2:37" ht="14.25" customHeight="1" x14ac:dyDescent="0.15">
      <c r="S32" s="695" t="s">
        <v>112</v>
      </c>
      <c r="T32" s="695"/>
      <c r="U32" s="695"/>
    </row>
    <row r="33" spans="2:37" ht="14.25" customHeight="1" x14ac:dyDescent="0.15">
      <c r="B33" s="66"/>
      <c r="S33" s="695"/>
      <c r="T33" s="695"/>
      <c r="U33" s="695"/>
    </row>
    <row r="34" spans="2:37" ht="14.25" customHeight="1" x14ac:dyDescent="0.15">
      <c r="B34" s="694" t="s">
        <v>107</v>
      </c>
      <c r="C34" s="694"/>
      <c r="D34" s="694"/>
      <c r="E34" s="694"/>
      <c r="F34" s="694" t="s">
        <v>91</v>
      </c>
      <c r="G34" s="694"/>
      <c r="H34" s="694"/>
      <c r="I34" s="694"/>
      <c r="J34" s="694"/>
      <c r="K34" s="694" t="s">
        <v>108</v>
      </c>
      <c r="L34" s="694"/>
      <c r="M34" s="694"/>
      <c r="N34" s="694"/>
      <c r="O34" s="694"/>
      <c r="P34" s="694"/>
      <c r="Q34" s="694"/>
      <c r="R34" s="694"/>
      <c r="S34" s="694"/>
      <c r="T34" s="694"/>
      <c r="U34" s="694" t="s">
        <v>109</v>
      </c>
      <c r="V34" s="694"/>
      <c r="W34" s="694"/>
      <c r="X34" s="694"/>
      <c r="Y34" s="694"/>
      <c r="Z34" s="694" t="s">
        <v>110</v>
      </c>
      <c r="AA34" s="694"/>
      <c r="AB34" s="694"/>
      <c r="AC34" s="694"/>
      <c r="AD34" s="694"/>
      <c r="AE34" s="694"/>
      <c r="AF34" s="694"/>
      <c r="AG34" s="694"/>
      <c r="AH34" s="694"/>
      <c r="AI34" s="694"/>
      <c r="AJ34" s="694"/>
      <c r="AK34" s="694"/>
    </row>
    <row r="35" spans="2:37" ht="14.25" customHeight="1" x14ac:dyDescent="0.15">
      <c r="B35" s="694"/>
      <c r="C35" s="694"/>
      <c r="D35" s="694"/>
      <c r="E35" s="694"/>
      <c r="F35" s="694"/>
      <c r="G35" s="694"/>
      <c r="H35" s="694"/>
      <c r="I35" s="694"/>
      <c r="J35" s="694"/>
      <c r="K35" s="694"/>
      <c r="L35" s="694"/>
      <c r="M35" s="694"/>
      <c r="N35" s="694"/>
      <c r="O35" s="694"/>
      <c r="P35" s="694"/>
      <c r="Q35" s="694"/>
      <c r="R35" s="694"/>
      <c r="S35" s="694"/>
      <c r="T35" s="694"/>
      <c r="U35" s="694"/>
      <c r="V35" s="694"/>
      <c r="W35" s="694"/>
      <c r="X35" s="694"/>
      <c r="Y35" s="694"/>
      <c r="Z35" s="694"/>
      <c r="AA35" s="694"/>
      <c r="AB35" s="694"/>
      <c r="AC35" s="694"/>
      <c r="AD35" s="694"/>
      <c r="AE35" s="694"/>
      <c r="AF35" s="694"/>
      <c r="AG35" s="694"/>
      <c r="AH35" s="694"/>
      <c r="AI35" s="694"/>
      <c r="AJ35" s="694"/>
      <c r="AK35" s="694"/>
    </row>
    <row r="36" spans="2:37" ht="14.25" customHeight="1" x14ac:dyDescent="0.15">
      <c r="B36" s="694"/>
      <c r="C36" s="694"/>
      <c r="D36" s="694"/>
      <c r="E36" s="694"/>
      <c r="F36" s="694" t="str">
        <f>IF(B36="","",ＤＡＴＡ!$P$6)</f>
        <v/>
      </c>
      <c r="G36" s="694"/>
      <c r="H36" s="694"/>
      <c r="I36" s="694"/>
      <c r="J36" s="694"/>
      <c r="K36" s="694" t="str">
        <f>IF(B36="","",ＤＡＴＡ!$D$11)</f>
        <v/>
      </c>
      <c r="L36" s="694"/>
      <c r="M36" s="694"/>
      <c r="N36" s="694"/>
      <c r="O36" s="694"/>
      <c r="P36" s="694"/>
      <c r="Q36" s="694"/>
      <c r="R36" s="694"/>
      <c r="S36" s="694"/>
      <c r="T36" s="694"/>
      <c r="U36" s="694"/>
      <c r="V36" s="694"/>
      <c r="W36" s="694"/>
      <c r="X36" s="694"/>
      <c r="Y36" s="694"/>
      <c r="Z36" s="694"/>
      <c r="AA36" s="694"/>
      <c r="AB36" s="694"/>
      <c r="AC36" s="694"/>
      <c r="AD36" s="694"/>
      <c r="AE36" s="694"/>
      <c r="AF36" s="694"/>
      <c r="AG36" s="694"/>
      <c r="AH36" s="694"/>
      <c r="AI36" s="694"/>
      <c r="AJ36" s="694"/>
      <c r="AK36" s="694"/>
    </row>
    <row r="37" spans="2:37" ht="14.25" customHeight="1" x14ac:dyDescent="0.15">
      <c r="B37" s="694"/>
      <c r="C37" s="694"/>
      <c r="D37" s="694"/>
      <c r="E37" s="694"/>
      <c r="F37" s="694"/>
      <c r="G37" s="694"/>
      <c r="H37" s="694"/>
      <c r="I37" s="694"/>
      <c r="J37" s="694"/>
      <c r="K37" s="694"/>
      <c r="L37" s="694"/>
      <c r="M37" s="694"/>
      <c r="N37" s="694"/>
      <c r="O37" s="694"/>
      <c r="P37" s="694"/>
      <c r="Q37" s="694"/>
      <c r="R37" s="694"/>
      <c r="S37" s="694"/>
      <c r="T37" s="694"/>
      <c r="U37" s="694"/>
      <c r="V37" s="694"/>
      <c r="W37" s="694"/>
      <c r="X37" s="694"/>
      <c r="Y37" s="694"/>
      <c r="Z37" s="694"/>
      <c r="AA37" s="694"/>
      <c r="AB37" s="694"/>
      <c r="AC37" s="694"/>
      <c r="AD37" s="694"/>
      <c r="AE37" s="694"/>
      <c r="AF37" s="694"/>
      <c r="AG37" s="694"/>
      <c r="AH37" s="694"/>
      <c r="AI37" s="694"/>
      <c r="AJ37" s="694"/>
      <c r="AK37" s="694"/>
    </row>
    <row r="38" spans="2:37" ht="14.25" customHeight="1" x14ac:dyDescent="0.15">
      <c r="B38" s="694"/>
      <c r="C38" s="694"/>
      <c r="D38" s="694"/>
      <c r="E38" s="694"/>
      <c r="F38" s="694"/>
      <c r="G38" s="694"/>
      <c r="H38" s="694"/>
      <c r="I38" s="694"/>
      <c r="J38" s="694"/>
      <c r="K38" s="694"/>
      <c r="L38" s="694"/>
      <c r="M38" s="694"/>
      <c r="N38" s="694"/>
      <c r="O38" s="694"/>
      <c r="P38" s="694"/>
      <c r="Q38" s="694"/>
      <c r="R38" s="694"/>
      <c r="S38" s="694"/>
      <c r="T38" s="694"/>
      <c r="U38" s="694"/>
      <c r="V38" s="694"/>
      <c r="W38" s="694"/>
      <c r="X38" s="694"/>
      <c r="Y38" s="694"/>
      <c r="Z38" s="694"/>
      <c r="AA38" s="694"/>
      <c r="AB38" s="694"/>
      <c r="AC38" s="694"/>
      <c r="AD38" s="694"/>
      <c r="AE38" s="694"/>
      <c r="AF38" s="694"/>
      <c r="AG38" s="694"/>
      <c r="AH38" s="694"/>
      <c r="AI38" s="694"/>
      <c r="AJ38" s="694"/>
      <c r="AK38" s="694"/>
    </row>
    <row r="39" spans="2:37" ht="14.25" customHeight="1" x14ac:dyDescent="0.15"/>
    <row r="40" spans="2:37" ht="14.25" customHeight="1" x14ac:dyDescent="0.15">
      <c r="B40" s="66" t="s">
        <v>127</v>
      </c>
    </row>
    <row r="41" spans="2:37" ht="14.25" customHeight="1" x14ac:dyDescent="0.15">
      <c r="B41" s="694" t="s">
        <v>107</v>
      </c>
      <c r="C41" s="694"/>
      <c r="D41" s="694"/>
      <c r="E41" s="694"/>
      <c r="F41" s="694" t="s">
        <v>91</v>
      </c>
      <c r="G41" s="694"/>
      <c r="H41" s="694"/>
      <c r="I41" s="694"/>
      <c r="J41" s="694"/>
      <c r="K41" s="694" t="s">
        <v>108</v>
      </c>
      <c r="L41" s="694"/>
      <c r="M41" s="694"/>
      <c r="N41" s="694"/>
      <c r="O41" s="694"/>
      <c r="P41" s="694"/>
      <c r="Q41" s="694"/>
      <c r="R41" s="694"/>
      <c r="S41" s="694"/>
      <c r="T41" s="694"/>
      <c r="U41" s="694" t="s">
        <v>109</v>
      </c>
      <c r="V41" s="694"/>
      <c r="W41" s="694"/>
      <c r="X41" s="694"/>
      <c r="Y41" s="694"/>
      <c r="Z41" s="694" t="s">
        <v>110</v>
      </c>
      <c r="AA41" s="694"/>
      <c r="AB41" s="694"/>
      <c r="AC41" s="694"/>
      <c r="AD41" s="694"/>
      <c r="AE41" s="694"/>
      <c r="AF41" s="694"/>
      <c r="AG41" s="694"/>
      <c r="AH41" s="694"/>
      <c r="AI41" s="694"/>
      <c r="AJ41" s="694"/>
      <c r="AK41" s="694"/>
    </row>
    <row r="42" spans="2:37" ht="14.25" customHeight="1" x14ac:dyDescent="0.15">
      <c r="B42" s="694"/>
      <c r="C42" s="694"/>
      <c r="D42" s="694"/>
      <c r="E42" s="694"/>
      <c r="F42" s="694"/>
      <c r="G42" s="694"/>
      <c r="H42" s="694"/>
      <c r="I42" s="694"/>
      <c r="J42" s="694"/>
      <c r="K42" s="694"/>
      <c r="L42" s="694"/>
      <c r="M42" s="694"/>
      <c r="N42" s="694"/>
      <c r="O42" s="694"/>
      <c r="P42" s="694"/>
      <c r="Q42" s="694"/>
      <c r="R42" s="694"/>
      <c r="S42" s="694"/>
      <c r="T42" s="694"/>
      <c r="U42" s="694"/>
      <c r="V42" s="694"/>
      <c r="W42" s="694"/>
      <c r="X42" s="694"/>
      <c r="Y42" s="694"/>
      <c r="Z42" s="694"/>
      <c r="AA42" s="694"/>
      <c r="AB42" s="694"/>
      <c r="AC42" s="694"/>
      <c r="AD42" s="694"/>
      <c r="AE42" s="694"/>
      <c r="AF42" s="694"/>
      <c r="AG42" s="694"/>
      <c r="AH42" s="694"/>
      <c r="AI42" s="694"/>
      <c r="AJ42" s="694"/>
      <c r="AK42" s="694"/>
    </row>
    <row r="43" spans="2:37" ht="14.25" customHeight="1" x14ac:dyDescent="0.15">
      <c r="B43" s="694"/>
      <c r="C43" s="694"/>
      <c r="D43" s="694"/>
      <c r="E43" s="694"/>
      <c r="F43" s="694" t="str">
        <f>IF(B43="","",ＤＡＴＡ!$P$6)</f>
        <v/>
      </c>
      <c r="G43" s="694"/>
      <c r="H43" s="694"/>
      <c r="I43" s="694"/>
      <c r="J43" s="694"/>
      <c r="K43" s="694" t="str">
        <f>IF(B43="","",ＤＡＴＡ!$D$11)</f>
        <v/>
      </c>
      <c r="L43" s="694"/>
      <c r="M43" s="694"/>
      <c r="N43" s="694"/>
      <c r="O43" s="694"/>
      <c r="P43" s="694"/>
      <c r="Q43" s="694"/>
      <c r="R43" s="694"/>
      <c r="S43" s="694"/>
      <c r="T43" s="694"/>
      <c r="U43" s="694"/>
      <c r="V43" s="694"/>
      <c r="W43" s="694"/>
      <c r="X43" s="694"/>
      <c r="Y43" s="694"/>
      <c r="Z43" s="694"/>
      <c r="AA43" s="694"/>
      <c r="AB43" s="694"/>
      <c r="AC43" s="694"/>
      <c r="AD43" s="694"/>
      <c r="AE43" s="694"/>
      <c r="AF43" s="694"/>
      <c r="AG43" s="694"/>
      <c r="AH43" s="694"/>
      <c r="AI43" s="694"/>
      <c r="AJ43" s="694"/>
      <c r="AK43" s="694"/>
    </row>
    <row r="44" spans="2:37" ht="14.25" customHeight="1" x14ac:dyDescent="0.15">
      <c r="B44" s="694"/>
      <c r="C44" s="694"/>
      <c r="D44" s="694"/>
      <c r="E44" s="694"/>
      <c r="F44" s="694"/>
      <c r="G44" s="694"/>
      <c r="H44" s="694"/>
      <c r="I44" s="694"/>
      <c r="J44" s="694"/>
      <c r="K44" s="694"/>
      <c r="L44" s="694"/>
      <c r="M44" s="694"/>
      <c r="N44" s="694"/>
      <c r="O44" s="694"/>
      <c r="P44" s="694"/>
      <c r="Q44" s="694"/>
      <c r="R44" s="694"/>
      <c r="S44" s="694"/>
      <c r="T44" s="694"/>
      <c r="U44" s="694"/>
      <c r="V44" s="694"/>
      <c r="W44" s="694"/>
      <c r="X44" s="694"/>
      <c r="Y44" s="694"/>
      <c r="Z44" s="694"/>
      <c r="AA44" s="694"/>
      <c r="AB44" s="694"/>
      <c r="AC44" s="694"/>
      <c r="AD44" s="694"/>
      <c r="AE44" s="694"/>
      <c r="AF44" s="694"/>
      <c r="AG44" s="694"/>
      <c r="AH44" s="694"/>
      <c r="AI44" s="694"/>
      <c r="AJ44" s="694"/>
      <c r="AK44" s="694"/>
    </row>
    <row r="45" spans="2:37" ht="14.25" customHeight="1" x14ac:dyDescent="0.15">
      <c r="B45" s="694"/>
      <c r="C45" s="694"/>
      <c r="D45" s="694"/>
      <c r="E45" s="694"/>
      <c r="F45" s="694"/>
      <c r="G45" s="694"/>
      <c r="H45" s="694"/>
      <c r="I45" s="694"/>
      <c r="J45" s="694"/>
      <c r="K45" s="694"/>
      <c r="L45" s="694"/>
      <c r="M45" s="694"/>
      <c r="N45" s="694"/>
      <c r="O45" s="694"/>
      <c r="P45" s="694"/>
      <c r="Q45" s="694"/>
      <c r="R45" s="694"/>
      <c r="S45" s="694"/>
      <c r="T45" s="694"/>
      <c r="U45" s="694"/>
      <c r="V45" s="694"/>
      <c r="W45" s="694"/>
      <c r="X45" s="694"/>
      <c r="Y45" s="694"/>
      <c r="Z45" s="694"/>
      <c r="AA45" s="694"/>
      <c r="AB45" s="694"/>
      <c r="AC45" s="694"/>
      <c r="AD45" s="694"/>
      <c r="AE45" s="694"/>
      <c r="AF45" s="694"/>
      <c r="AG45" s="694"/>
      <c r="AH45" s="694"/>
      <c r="AI45" s="694"/>
      <c r="AJ45" s="694"/>
      <c r="AK45" s="694"/>
    </row>
    <row r="46" spans="2:37" ht="14.25" customHeight="1" x14ac:dyDescent="0.15">
      <c r="B46" s="661" t="s">
        <v>111</v>
      </c>
      <c r="C46" s="661"/>
      <c r="D46" s="661"/>
      <c r="E46" s="661"/>
      <c r="F46" s="661"/>
      <c r="G46" s="661"/>
      <c r="H46" s="661"/>
      <c r="I46" s="661"/>
      <c r="J46" s="661"/>
      <c r="K46" s="661"/>
      <c r="L46" s="661"/>
      <c r="M46" s="661"/>
      <c r="N46" s="661"/>
      <c r="O46" s="661"/>
      <c r="P46" s="661"/>
      <c r="Q46" s="661"/>
      <c r="R46" s="661"/>
      <c r="S46" s="661"/>
      <c r="T46" s="661"/>
      <c r="U46" s="661"/>
      <c r="V46" s="661"/>
      <c r="W46" s="661"/>
      <c r="X46" s="661"/>
      <c r="Y46" s="661"/>
      <c r="Z46" s="661"/>
      <c r="AA46" s="661"/>
      <c r="AB46" s="661"/>
      <c r="AC46" s="661"/>
      <c r="AD46" s="661"/>
      <c r="AE46" s="661"/>
      <c r="AF46" s="661"/>
      <c r="AG46" s="661"/>
      <c r="AH46" s="661"/>
      <c r="AI46" s="661"/>
      <c r="AJ46" s="661"/>
      <c r="AK46" s="661"/>
    </row>
    <row r="47" spans="2:37" ht="14.25" customHeight="1" x14ac:dyDescent="0.15">
      <c r="S47" s="695" t="s">
        <v>112</v>
      </c>
      <c r="T47" s="695"/>
      <c r="U47" s="695"/>
    </row>
    <row r="48" spans="2:37" ht="14.25" customHeight="1" x14ac:dyDescent="0.15">
      <c r="B48" s="66"/>
      <c r="S48" s="695"/>
      <c r="T48" s="695"/>
      <c r="U48" s="695"/>
    </row>
    <row r="49" spans="2:37" ht="14.25" customHeight="1" x14ac:dyDescent="0.15">
      <c r="B49" s="694" t="s">
        <v>107</v>
      </c>
      <c r="C49" s="694"/>
      <c r="D49" s="694"/>
      <c r="E49" s="694"/>
      <c r="F49" s="694" t="s">
        <v>91</v>
      </c>
      <c r="G49" s="694"/>
      <c r="H49" s="694"/>
      <c r="I49" s="694"/>
      <c r="J49" s="694"/>
      <c r="K49" s="694" t="s">
        <v>108</v>
      </c>
      <c r="L49" s="694"/>
      <c r="M49" s="694"/>
      <c r="N49" s="694"/>
      <c r="O49" s="694"/>
      <c r="P49" s="694"/>
      <c r="Q49" s="694"/>
      <c r="R49" s="694"/>
      <c r="S49" s="694"/>
      <c r="T49" s="694"/>
      <c r="U49" s="694" t="s">
        <v>109</v>
      </c>
      <c r="V49" s="694"/>
      <c r="W49" s="694"/>
      <c r="X49" s="694"/>
      <c r="Y49" s="694"/>
      <c r="Z49" s="694" t="s">
        <v>110</v>
      </c>
      <c r="AA49" s="694"/>
      <c r="AB49" s="694"/>
      <c r="AC49" s="694"/>
      <c r="AD49" s="694"/>
      <c r="AE49" s="694"/>
      <c r="AF49" s="694"/>
      <c r="AG49" s="694"/>
      <c r="AH49" s="694"/>
      <c r="AI49" s="694"/>
      <c r="AJ49" s="694"/>
      <c r="AK49" s="694"/>
    </row>
    <row r="50" spans="2:37" ht="14.25" customHeight="1" x14ac:dyDescent="0.15">
      <c r="B50" s="694"/>
      <c r="C50" s="694"/>
      <c r="D50" s="694"/>
      <c r="E50" s="694"/>
      <c r="F50" s="694"/>
      <c r="G50" s="694"/>
      <c r="H50" s="694"/>
      <c r="I50" s="694"/>
      <c r="J50" s="694"/>
      <c r="K50" s="694"/>
      <c r="L50" s="694"/>
      <c r="M50" s="694"/>
      <c r="N50" s="694"/>
      <c r="O50" s="694"/>
      <c r="P50" s="694"/>
      <c r="Q50" s="694"/>
      <c r="R50" s="694"/>
      <c r="S50" s="694"/>
      <c r="T50" s="694"/>
      <c r="U50" s="694"/>
      <c r="V50" s="694"/>
      <c r="W50" s="694"/>
      <c r="X50" s="694"/>
      <c r="Y50" s="694"/>
      <c r="Z50" s="694"/>
      <c r="AA50" s="694"/>
      <c r="AB50" s="694"/>
      <c r="AC50" s="694"/>
      <c r="AD50" s="694"/>
      <c r="AE50" s="694"/>
      <c r="AF50" s="694"/>
      <c r="AG50" s="694"/>
      <c r="AH50" s="694"/>
      <c r="AI50" s="694"/>
      <c r="AJ50" s="694"/>
      <c r="AK50" s="694"/>
    </row>
    <row r="51" spans="2:37" ht="14.25" customHeight="1" x14ac:dyDescent="0.15">
      <c r="B51" s="694"/>
      <c r="C51" s="694"/>
      <c r="D51" s="694"/>
      <c r="E51" s="694"/>
      <c r="F51" s="694" t="str">
        <f>IF(B51="","",ＤＡＴＡ!$P$6)</f>
        <v/>
      </c>
      <c r="G51" s="694"/>
      <c r="H51" s="694"/>
      <c r="I51" s="694"/>
      <c r="J51" s="694"/>
      <c r="K51" s="694" t="str">
        <f>IF(B51="","",ＤＡＴＡ!$D$11)</f>
        <v/>
      </c>
      <c r="L51" s="694"/>
      <c r="M51" s="694"/>
      <c r="N51" s="694"/>
      <c r="O51" s="694"/>
      <c r="P51" s="694"/>
      <c r="Q51" s="694"/>
      <c r="R51" s="694"/>
      <c r="S51" s="694"/>
      <c r="T51" s="694"/>
      <c r="U51" s="694"/>
      <c r="V51" s="694"/>
      <c r="W51" s="694"/>
      <c r="X51" s="694"/>
      <c r="Y51" s="694"/>
      <c r="Z51" s="694"/>
      <c r="AA51" s="694"/>
      <c r="AB51" s="694"/>
      <c r="AC51" s="694"/>
      <c r="AD51" s="694"/>
      <c r="AE51" s="694"/>
      <c r="AF51" s="694"/>
      <c r="AG51" s="694"/>
      <c r="AH51" s="694"/>
      <c r="AI51" s="694"/>
      <c r="AJ51" s="694"/>
      <c r="AK51" s="694"/>
    </row>
    <row r="52" spans="2:37" ht="14.25" customHeight="1" x14ac:dyDescent="0.15">
      <c r="B52" s="694"/>
      <c r="C52" s="694"/>
      <c r="D52" s="694"/>
      <c r="E52" s="694"/>
      <c r="F52" s="694"/>
      <c r="G52" s="694"/>
      <c r="H52" s="694"/>
      <c r="I52" s="694"/>
      <c r="J52" s="694"/>
      <c r="K52" s="694"/>
      <c r="L52" s="694"/>
      <c r="M52" s="694"/>
      <c r="N52" s="694"/>
      <c r="O52" s="694"/>
      <c r="P52" s="694"/>
      <c r="Q52" s="694"/>
      <c r="R52" s="694"/>
      <c r="S52" s="694"/>
      <c r="T52" s="694"/>
      <c r="U52" s="694"/>
      <c r="V52" s="694"/>
      <c r="W52" s="694"/>
      <c r="X52" s="694"/>
      <c r="Y52" s="694"/>
      <c r="Z52" s="694"/>
      <c r="AA52" s="694"/>
      <c r="AB52" s="694"/>
      <c r="AC52" s="694"/>
      <c r="AD52" s="694"/>
      <c r="AE52" s="694"/>
      <c r="AF52" s="694"/>
      <c r="AG52" s="694"/>
      <c r="AH52" s="694"/>
      <c r="AI52" s="694"/>
      <c r="AJ52" s="694"/>
      <c r="AK52" s="694"/>
    </row>
    <row r="53" spans="2:37" ht="14.25" customHeight="1" x14ac:dyDescent="0.15">
      <c r="B53" s="694"/>
      <c r="C53" s="694"/>
      <c r="D53" s="694"/>
      <c r="E53" s="694"/>
      <c r="F53" s="694"/>
      <c r="G53" s="694"/>
      <c r="H53" s="694"/>
      <c r="I53" s="694"/>
      <c r="J53" s="694"/>
      <c r="K53" s="694"/>
      <c r="L53" s="694"/>
      <c r="M53" s="694"/>
      <c r="N53" s="694"/>
      <c r="O53" s="694"/>
      <c r="P53" s="694"/>
      <c r="Q53" s="694"/>
      <c r="R53" s="694"/>
      <c r="S53" s="694"/>
      <c r="T53" s="694"/>
      <c r="U53" s="694"/>
      <c r="V53" s="694"/>
      <c r="W53" s="694"/>
      <c r="X53" s="694"/>
      <c r="Y53" s="694"/>
      <c r="Z53" s="694"/>
      <c r="AA53" s="694"/>
      <c r="AB53" s="694"/>
      <c r="AC53" s="694"/>
      <c r="AD53" s="694"/>
      <c r="AE53" s="694"/>
      <c r="AF53" s="694"/>
      <c r="AG53" s="694"/>
      <c r="AH53" s="694"/>
      <c r="AI53" s="694"/>
      <c r="AJ53" s="694"/>
      <c r="AK53" s="694"/>
    </row>
    <row r="54" spans="2:37" ht="14.25" customHeight="1" x14ac:dyDescent="0.15"/>
    <row r="55" spans="2:37" ht="14.25" customHeight="1" x14ac:dyDescent="0.15">
      <c r="C55" s="25" t="s">
        <v>113</v>
      </c>
    </row>
    <row r="56" spans="2:37" ht="14.25" customHeight="1" x14ac:dyDescent="0.15"/>
    <row r="57" spans="2:37" ht="15" customHeight="1" x14ac:dyDescent="0.15"/>
    <row r="58" spans="2:37" ht="15" customHeight="1" x14ac:dyDescent="0.15"/>
    <row r="59" spans="2:37" ht="15" customHeight="1" x14ac:dyDescent="0.15"/>
  </sheetData>
  <mergeCells count="69">
    <mergeCell ref="B51:E53"/>
    <mergeCell ref="F51:J53"/>
    <mergeCell ref="K51:T53"/>
    <mergeCell ref="U51:Y53"/>
    <mergeCell ref="Z51:AK53"/>
    <mergeCell ref="Z49:AK50"/>
    <mergeCell ref="B43:E45"/>
    <mergeCell ref="F43:J45"/>
    <mergeCell ref="K43:T45"/>
    <mergeCell ref="U43:Y45"/>
    <mergeCell ref="Z43:AK45"/>
    <mergeCell ref="B46:AK46"/>
    <mergeCell ref="S47:U48"/>
    <mergeCell ref="B49:E50"/>
    <mergeCell ref="F49:J50"/>
    <mergeCell ref="K49:T50"/>
    <mergeCell ref="U49:Y50"/>
    <mergeCell ref="B36:E38"/>
    <mergeCell ref="F36:J38"/>
    <mergeCell ref="K36:T38"/>
    <mergeCell ref="U36:Y38"/>
    <mergeCell ref="Z36:AK38"/>
    <mergeCell ref="B41:E42"/>
    <mergeCell ref="F41:J42"/>
    <mergeCell ref="K41:T42"/>
    <mergeCell ref="U41:Y42"/>
    <mergeCell ref="Z41:AK42"/>
    <mergeCell ref="Z34:AK35"/>
    <mergeCell ref="B28:E30"/>
    <mergeCell ref="F28:J30"/>
    <mergeCell ref="K28:T30"/>
    <mergeCell ref="U28:Y30"/>
    <mergeCell ref="Z28:AK30"/>
    <mergeCell ref="B31:AK31"/>
    <mergeCell ref="S32:U33"/>
    <mergeCell ref="B34:E35"/>
    <mergeCell ref="F34:J35"/>
    <mergeCell ref="K34:T35"/>
    <mergeCell ref="U34:Y35"/>
    <mergeCell ref="B21:E23"/>
    <mergeCell ref="F21:J23"/>
    <mergeCell ref="K21:T23"/>
    <mergeCell ref="U21:Y23"/>
    <mergeCell ref="Z21:AK23"/>
    <mergeCell ref="B26:E27"/>
    <mergeCell ref="F26:J27"/>
    <mergeCell ref="K26:T27"/>
    <mergeCell ref="U26:Y27"/>
    <mergeCell ref="Z26:AK27"/>
    <mergeCell ref="B16:AK16"/>
    <mergeCell ref="S17:U18"/>
    <mergeCell ref="B19:E20"/>
    <mergeCell ref="F19:J20"/>
    <mergeCell ref="K19:T20"/>
    <mergeCell ref="U19:Y20"/>
    <mergeCell ref="Z19:AK20"/>
    <mergeCell ref="B13:E15"/>
    <mergeCell ref="F13:J15"/>
    <mergeCell ref="K13:T15"/>
    <mergeCell ref="U13:Y15"/>
    <mergeCell ref="Z13:AK15"/>
    <mergeCell ref="B2:AK2"/>
    <mergeCell ref="B3:AK3"/>
    <mergeCell ref="K5:AC5"/>
    <mergeCell ref="B11:E12"/>
    <mergeCell ref="F11:J12"/>
    <mergeCell ref="K11:T12"/>
    <mergeCell ref="U11:Y12"/>
    <mergeCell ref="Z11:AK12"/>
  </mergeCells>
  <phoneticPr fontId="2"/>
  <pageMargins left="0.59055118110236227" right="0.59055118110236227" top="0.59055118110236227"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BD97"/>
  <sheetViews>
    <sheetView zoomScaleNormal="100" workbookViewId="0">
      <selection activeCell="I10" sqref="I10:U10"/>
    </sheetView>
  </sheetViews>
  <sheetFormatPr defaultColWidth="9" defaultRowHeight="13.5" x14ac:dyDescent="0.15"/>
  <cols>
    <col min="1" max="1" width="9" style="25"/>
    <col min="2" max="49" width="2.125" style="25" customWidth="1"/>
    <col min="50" max="50" width="4.625" style="25" hidden="1" customWidth="1"/>
    <col min="51" max="64" width="2.125" style="25" customWidth="1"/>
    <col min="65" max="16384" width="9" style="25"/>
  </cols>
  <sheetData>
    <row r="1" spans="2:56" ht="21" x14ac:dyDescent="0.15">
      <c r="B1" s="690" t="str">
        <f>IF(ＤＡＴＡ!$D$4="","",ＤＡＴＡ!$D$4)</f>
        <v>第69回　東海高等学校総合体育大会</v>
      </c>
      <c r="C1" s="690" t="str">
        <f>IF(ＤＡＴＡ!$D$4="","",ＤＡＴＡ!$D$4)</f>
        <v>第69回　東海高等学校総合体育大会</v>
      </c>
      <c r="D1" s="690" t="str">
        <f>IF(ＤＡＴＡ!$D$4="","",ＤＡＴＡ!$D$4)</f>
        <v>第69回　東海高等学校総合体育大会</v>
      </c>
      <c r="E1" s="690" t="str">
        <f>IF(ＤＡＴＡ!$D$4="","",ＤＡＴＡ!$D$4)</f>
        <v>第69回　東海高等学校総合体育大会</v>
      </c>
      <c r="F1" s="690" t="str">
        <f>IF(ＤＡＴＡ!$D$4="","",ＤＡＴＡ!$D$4)</f>
        <v>第69回　東海高等学校総合体育大会</v>
      </c>
      <c r="G1" s="690" t="str">
        <f>IF(ＤＡＴＡ!$D$4="","",ＤＡＴＡ!$D$4)</f>
        <v>第69回　東海高等学校総合体育大会</v>
      </c>
      <c r="H1" s="690" t="str">
        <f>IF(ＤＡＴＡ!$D$4="","",ＤＡＴＡ!$D$4)</f>
        <v>第69回　東海高等学校総合体育大会</v>
      </c>
      <c r="I1" s="690" t="str">
        <f>IF(ＤＡＴＡ!$D$4="","",ＤＡＴＡ!$D$4)</f>
        <v>第69回　東海高等学校総合体育大会</v>
      </c>
      <c r="J1" s="690" t="str">
        <f>IF(ＤＡＴＡ!$D$4="","",ＤＡＴＡ!$D$4)</f>
        <v>第69回　東海高等学校総合体育大会</v>
      </c>
      <c r="K1" s="690" t="str">
        <f>IF(ＤＡＴＡ!$D$4="","",ＤＡＴＡ!$D$4)</f>
        <v>第69回　東海高等学校総合体育大会</v>
      </c>
      <c r="L1" s="690" t="str">
        <f>IF(ＤＡＴＡ!$D$4="","",ＤＡＴＡ!$D$4)</f>
        <v>第69回　東海高等学校総合体育大会</v>
      </c>
      <c r="M1" s="690" t="str">
        <f>IF(ＤＡＴＡ!$D$4="","",ＤＡＴＡ!$D$4)</f>
        <v>第69回　東海高等学校総合体育大会</v>
      </c>
      <c r="N1" s="690" t="str">
        <f>IF(ＤＡＴＡ!$D$4="","",ＤＡＴＡ!$D$4)</f>
        <v>第69回　東海高等学校総合体育大会</v>
      </c>
      <c r="O1" s="690" t="str">
        <f>IF(ＤＡＴＡ!$D$4="","",ＤＡＴＡ!$D$4)</f>
        <v>第69回　東海高等学校総合体育大会</v>
      </c>
      <c r="P1" s="690" t="str">
        <f>IF(ＤＡＴＡ!$D$4="","",ＤＡＴＡ!$D$4)</f>
        <v>第69回　東海高等学校総合体育大会</v>
      </c>
      <c r="Q1" s="690" t="str">
        <f>IF(ＤＡＴＡ!$D$4="","",ＤＡＴＡ!$D$4)</f>
        <v>第69回　東海高等学校総合体育大会</v>
      </c>
      <c r="R1" s="690" t="str">
        <f>IF(ＤＡＴＡ!$D$4="","",ＤＡＴＡ!$D$4)</f>
        <v>第69回　東海高等学校総合体育大会</v>
      </c>
      <c r="S1" s="690" t="str">
        <f>IF(ＤＡＴＡ!$D$4="","",ＤＡＴＡ!$D$4)</f>
        <v>第69回　東海高等学校総合体育大会</v>
      </c>
      <c r="T1" s="690" t="str">
        <f>IF(ＤＡＴＡ!$D$4="","",ＤＡＴＡ!$D$4)</f>
        <v>第69回　東海高等学校総合体育大会</v>
      </c>
      <c r="U1" s="690" t="str">
        <f>IF(ＤＡＴＡ!$D$4="","",ＤＡＴＡ!$D$4)</f>
        <v>第69回　東海高等学校総合体育大会</v>
      </c>
      <c r="V1" s="690" t="str">
        <f>IF(ＤＡＴＡ!$D$4="","",ＤＡＴＡ!$D$4)</f>
        <v>第69回　東海高等学校総合体育大会</v>
      </c>
      <c r="W1" s="690" t="str">
        <f>IF(ＤＡＴＡ!$D$4="","",ＤＡＴＡ!$D$4)</f>
        <v>第69回　東海高等学校総合体育大会</v>
      </c>
      <c r="X1" s="690" t="str">
        <f>IF(ＤＡＴＡ!$D$4="","",ＤＡＴＡ!$D$4)</f>
        <v>第69回　東海高等学校総合体育大会</v>
      </c>
      <c r="Y1" s="690" t="str">
        <f>IF(ＤＡＴＡ!$D$4="","",ＤＡＴＡ!$D$4)</f>
        <v>第69回　東海高等学校総合体育大会</v>
      </c>
      <c r="Z1" s="690" t="str">
        <f>IF(ＤＡＴＡ!$D$4="","",ＤＡＴＡ!$D$4)</f>
        <v>第69回　東海高等学校総合体育大会</v>
      </c>
      <c r="AA1" s="690" t="str">
        <f>IF(ＤＡＴＡ!$D$4="","",ＤＡＴＡ!$D$4)</f>
        <v>第69回　東海高等学校総合体育大会</v>
      </c>
      <c r="AB1" s="690" t="str">
        <f>IF(ＤＡＴＡ!$D$4="","",ＤＡＴＡ!$D$4)</f>
        <v>第69回　東海高等学校総合体育大会</v>
      </c>
      <c r="AC1" s="690" t="str">
        <f>IF(ＤＡＴＡ!$D$4="","",ＤＡＴＡ!$D$4)</f>
        <v>第69回　東海高等学校総合体育大会</v>
      </c>
      <c r="AD1" s="690" t="str">
        <f>IF(ＤＡＴＡ!$D$4="","",ＤＡＴＡ!$D$4)</f>
        <v>第69回　東海高等学校総合体育大会</v>
      </c>
      <c r="AE1" s="690" t="str">
        <f>IF(ＤＡＴＡ!$D$4="","",ＤＡＴＡ!$D$4)</f>
        <v>第69回　東海高等学校総合体育大会</v>
      </c>
      <c r="AF1" s="690" t="str">
        <f>IF(ＤＡＴＡ!$D$4="","",ＤＡＴＡ!$D$4)</f>
        <v>第69回　東海高等学校総合体育大会</v>
      </c>
      <c r="AG1" s="690" t="str">
        <f>IF(ＤＡＴＡ!$D$4="","",ＤＡＴＡ!$D$4)</f>
        <v>第69回　東海高等学校総合体育大会</v>
      </c>
      <c r="AH1" s="690" t="str">
        <f>IF(ＤＡＴＡ!$D$4="","",ＤＡＴＡ!$D$4)</f>
        <v>第69回　東海高等学校総合体育大会</v>
      </c>
      <c r="AI1" s="690" t="str">
        <f>IF(ＤＡＴＡ!$D$4="","",ＤＡＴＡ!$D$4)</f>
        <v>第69回　東海高等学校総合体育大会</v>
      </c>
      <c r="AJ1" s="690" t="str">
        <f>IF(ＤＡＴＡ!$D$4="","",ＤＡＴＡ!$D$4)</f>
        <v>第69回　東海高等学校総合体育大会</v>
      </c>
      <c r="AK1" s="690" t="str">
        <f>IF(ＤＡＴＡ!$D$4="","",ＤＡＴＡ!$D$4)</f>
        <v>第69回　東海高等学校総合体育大会</v>
      </c>
      <c r="AL1" s="690" t="str">
        <f>IF(ＤＡＴＡ!$D$4="","",ＤＡＴＡ!$D$4)</f>
        <v>第69回　東海高等学校総合体育大会</v>
      </c>
      <c r="AM1" s="690" t="str">
        <f>IF(ＤＡＴＡ!$D$4="","",ＤＡＴＡ!$D$4)</f>
        <v>第69回　東海高等学校総合体育大会</v>
      </c>
      <c r="AN1" s="690" t="str">
        <f>IF(ＤＡＴＡ!$D$4="","",ＤＡＴＡ!$D$4)</f>
        <v>第69回　東海高等学校総合体育大会</v>
      </c>
      <c r="AX1" s="27"/>
    </row>
    <row r="2" spans="2:56" ht="24" x14ac:dyDescent="0.15">
      <c r="B2" s="689" t="s">
        <v>72</v>
      </c>
      <c r="C2" s="689"/>
      <c r="D2" s="689"/>
      <c r="E2" s="689"/>
      <c r="F2" s="689"/>
      <c r="G2" s="689"/>
      <c r="H2" s="689"/>
      <c r="I2" s="689"/>
      <c r="J2" s="689"/>
      <c r="K2" s="689"/>
      <c r="L2" s="689"/>
      <c r="M2" s="689"/>
      <c r="N2" s="689"/>
      <c r="O2" s="689"/>
      <c r="P2" s="689"/>
      <c r="Q2" s="689"/>
      <c r="R2" s="689"/>
      <c r="S2" s="689"/>
      <c r="T2" s="689"/>
      <c r="U2" s="689"/>
      <c r="V2" s="689"/>
      <c r="W2" s="689"/>
      <c r="X2" s="689"/>
      <c r="Y2" s="689"/>
      <c r="Z2" s="689"/>
      <c r="AA2" s="689"/>
      <c r="AB2" s="689"/>
      <c r="AC2" s="689"/>
      <c r="AD2" s="689"/>
      <c r="AE2" s="689"/>
      <c r="AF2" s="689"/>
      <c r="AG2" s="689"/>
      <c r="AH2" s="689"/>
      <c r="AI2" s="689"/>
      <c r="AJ2" s="689"/>
      <c r="AK2" s="689"/>
      <c r="AL2" s="689"/>
      <c r="AM2" s="689"/>
      <c r="AN2" s="689"/>
    </row>
    <row r="4" spans="2:56" ht="37.5" customHeight="1" x14ac:dyDescent="0.15">
      <c r="B4" s="694" t="s">
        <v>73</v>
      </c>
      <c r="C4" s="694"/>
      <c r="D4" s="694"/>
      <c r="E4" s="694"/>
      <c r="F4" s="694"/>
      <c r="G4" s="694"/>
      <c r="H4" s="694"/>
      <c r="I4" s="694" t="str">
        <f>IF(ＤＡＴＡ!P6="","",ＤＡＴＡ!P6)</f>
        <v/>
      </c>
      <c r="J4" s="694"/>
      <c r="K4" s="694"/>
      <c r="L4" s="694"/>
      <c r="M4" s="694"/>
      <c r="N4" s="694"/>
      <c r="O4" s="694"/>
      <c r="P4" s="694"/>
      <c r="Q4" s="694"/>
      <c r="R4" s="694"/>
      <c r="S4" s="694"/>
      <c r="T4" s="694"/>
      <c r="U4" s="694"/>
      <c r="V4" s="714" t="s">
        <v>79</v>
      </c>
      <c r="W4" s="715"/>
      <c r="X4" s="715"/>
      <c r="Y4" s="715"/>
      <c r="Z4" s="715"/>
      <c r="AA4" s="715"/>
      <c r="AB4" s="716"/>
      <c r="AC4" s="694" t="str">
        <f>IF(ＤＡＴＡ!AC6="","",ＤＡＴＡ!AC6)</f>
        <v/>
      </c>
      <c r="AD4" s="694"/>
      <c r="AE4" s="694"/>
      <c r="AF4" s="694"/>
      <c r="AG4" s="694"/>
      <c r="AH4" s="694"/>
      <c r="AI4" s="694"/>
      <c r="AJ4" s="694"/>
      <c r="AK4" s="694"/>
      <c r="AL4" s="694"/>
      <c r="AM4" s="694"/>
      <c r="AN4" s="694"/>
      <c r="AO4" s="694"/>
      <c r="AP4" s="694"/>
      <c r="AQ4" s="694"/>
      <c r="AR4" s="694"/>
      <c r="AX4" s="28" t="s">
        <v>2</v>
      </c>
      <c r="AY4" s="25" t="s">
        <v>3</v>
      </c>
    </row>
    <row r="5" spans="2:56" ht="18.75" customHeight="1" x14ac:dyDescent="0.15">
      <c r="B5" s="709" t="s">
        <v>74</v>
      </c>
      <c r="C5" s="709"/>
      <c r="D5" s="709"/>
      <c r="E5" s="709"/>
      <c r="F5" s="709"/>
      <c r="G5" s="709"/>
      <c r="H5" s="709"/>
      <c r="I5" s="720" t="str">
        <f>IF(ＤＡＴＡ!$D$8="","",(ＤＡＴＡ!$D$8)&amp;"こうとうがっこう")</f>
        <v/>
      </c>
      <c r="J5" s="720" t="str">
        <f>IF(ＤＡＴＡ!$D$11="","",(ＤＡＴＡ!$D$11))</f>
        <v/>
      </c>
      <c r="K5" s="720" t="str">
        <f>IF(ＤＡＴＡ!$D$11="","",(ＤＡＴＡ!$D$11))</f>
        <v/>
      </c>
      <c r="L5" s="720" t="str">
        <f>IF(ＤＡＴＡ!$D$11="","",(ＤＡＴＡ!$D$11))</f>
        <v/>
      </c>
      <c r="M5" s="720" t="str">
        <f>IF(ＤＡＴＡ!$D$11="","",(ＤＡＴＡ!$D$11))</f>
        <v/>
      </c>
      <c r="N5" s="720" t="str">
        <f>IF(ＤＡＴＡ!$D$11="","",(ＤＡＴＡ!$D$11))</f>
        <v/>
      </c>
      <c r="O5" s="720" t="str">
        <f>IF(ＤＡＴＡ!$D$11="","",(ＤＡＴＡ!$D$11))</f>
        <v/>
      </c>
      <c r="P5" s="720" t="str">
        <f>IF(ＤＡＴＡ!$D$11="","",(ＤＡＴＡ!$D$11))</f>
        <v/>
      </c>
      <c r="Q5" s="720" t="str">
        <f>IF(ＤＡＴＡ!$D$11="","",(ＤＡＴＡ!$D$11))</f>
        <v/>
      </c>
      <c r="R5" s="720" t="str">
        <f>IF(ＤＡＴＡ!$D$11="","",(ＤＡＴＡ!$D$11))</f>
        <v/>
      </c>
      <c r="S5" s="720" t="str">
        <f>IF(ＤＡＴＡ!$D$11="","",(ＤＡＴＡ!$D$11))</f>
        <v/>
      </c>
      <c r="T5" s="720" t="str">
        <f>IF(ＤＡＴＡ!$D$11="","",(ＤＡＴＡ!$D$11))</f>
        <v/>
      </c>
      <c r="U5" s="720" t="str">
        <f>IF(ＤＡＴＡ!$D$11="","",(ＤＡＴＡ!$D$11))</f>
        <v/>
      </c>
      <c r="V5" s="717"/>
      <c r="W5" s="696"/>
      <c r="X5" s="696"/>
      <c r="Y5" s="696"/>
      <c r="Z5" s="696"/>
      <c r="AA5" s="696"/>
      <c r="AB5" s="718"/>
      <c r="AC5" s="694"/>
      <c r="AD5" s="694"/>
      <c r="AE5" s="694"/>
      <c r="AF5" s="694"/>
      <c r="AG5" s="694"/>
      <c r="AH5" s="694"/>
      <c r="AI5" s="694"/>
      <c r="AJ5" s="694"/>
      <c r="AK5" s="694"/>
      <c r="AL5" s="694"/>
      <c r="AM5" s="694"/>
      <c r="AN5" s="694"/>
      <c r="AO5" s="694"/>
      <c r="AP5" s="694"/>
      <c r="AQ5" s="694"/>
      <c r="AR5" s="694"/>
      <c r="AX5" s="29" t="s">
        <v>4</v>
      </c>
      <c r="BD5" s="25" t="str">
        <f>PHONETIC(BD7)</f>
        <v/>
      </c>
    </row>
    <row r="6" spans="2:56" ht="56.25" customHeight="1" x14ac:dyDescent="0.15">
      <c r="B6" s="705" t="s">
        <v>75</v>
      </c>
      <c r="C6" s="705"/>
      <c r="D6" s="705"/>
      <c r="E6" s="705"/>
      <c r="F6" s="705"/>
      <c r="G6" s="705"/>
      <c r="H6" s="705"/>
      <c r="I6" s="705" t="str">
        <f>IF(ＤＡＴＡ!$D$9="","",(ＤＡＴＡ!$D$9)&amp;"高等学校")</f>
        <v/>
      </c>
      <c r="J6" s="705" t="str">
        <f>IF(ＤＡＴＡ!$D$9="","",(ＤＡＴＡ!$D$9)&amp;"高等学校")</f>
        <v/>
      </c>
      <c r="K6" s="705" t="str">
        <f>IF(ＤＡＴＡ!$D$9="","",(ＤＡＴＡ!$D$9)&amp;"高等学校")</f>
        <v/>
      </c>
      <c r="L6" s="705" t="str">
        <f>IF(ＤＡＴＡ!$D$9="","",(ＤＡＴＡ!$D$9)&amp;"高等学校")</f>
        <v/>
      </c>
      <c r="M6" s="705" t="str">
        <f>IF(ＤＡＴＡ!$D$9="","",(ＤＡＴＡ!$D$9)&amp;"高等学校")</f>
        <v/>
      </c>
      <c r="N6" s="705" t="str">
        <f>IF(ＤＡＴＡ!$D$9="","",(ＤＡＴＡ!$D$9)&amp;"高等学校")</f>
        <v/>
      </c>
      <c r="O6" s="705" t="str">
        <f>IF(ＤＡＴＡ!$D$9="","",(ＤＡＴＡ!$D$9)&amp;"高等学校")</f>
        <v/>
      </c>
      <c r="P6" s="705" t="str">
        <f>IF(ＤＡＴＡ!$D$9="","",(ＤＡＴＡ!$D$9)&amp;"高等学校")</f>
        <v/>
      </c>
      <c r="Q6" s="705" t="str">
        <f>IF(ＤＡＴＡ!$D$9="","",(ＤＡＴＡ!$D$9)&amp;"高等学校")</f>
        <v/>
      </c>
      <c r="R6" s="705" t="str">
        <f>IF(ＤＡＴＡ!$D$9="","",(ＤＡＴＡ!$D$9)&amp;"高等学校")</f>
        <v/>
      </c>
      <c r="S6" s="705" t="str">
        <f>IF(ＤＡＴＡ!$D$9="","",(ＤＡＴＡ!$D$9)&amp;"高等学校")</f>
        <v/>
      </c>
      <c r="T6" s="705" t="str">
        <f>IF(ＤＡＴＡ!$D$9="","",(ＤＡＴＡ!$D$9)&amp;"高等学校")</f>
        <v/>
      </c>
      <c r="U6" s="705" t="str">
        <f>IF(ＤＡＴＡ!$D$9="","",(ＤＡＴＡ!$D$9)&amp;"高等学校")</f>
        <v/>
      </c>
      <c r="V6" s="721" t="s">
        <v>220</v>
      </c>
      <c r="W6" s="722"/>
      <c r="X6" s="722"/>
      <c r="Y6" s="722"/>
      <c r="Z6" s="722"/>
      <c r="AA6" s="722"/>
      <c r="AB6" s="723"/>
      <c r="AC6" s="694" t="str">
        <f>IF(ＤＡＴＡ!AM6="","",ＤＡＴＡ!AM6)</f>
        <v/>
      </c>
      <c r="AD6" s="694"/>
      <c r="AE6" s="694"/>
      <c r="AF6" s="694"/>
      <c r="AG6" s="694"/>
      <c r="AH6" s="694"/>
      <c r="AI6" s="694"/>
      <c r="AJ6" s="694"/>
      <c r="AK6" s="694"/>
      <c r="AL6" s="694"/>
      <c r="AM6" s="694"/>
      <c r="AN6" s="694"/>
      <c r="AO6" s="694"/>
      <c r="AP6" s="694"/>
      <c r="AQ6" s="694"/>
      <c r="AR6" s="694"/>
      <c r="AX6" s="29" t="s">
        <v>5</v>
      </c>
    </row>
    <row r="7" spans="2:56" ht="18.75" customHeight="1" x14ac:dyDescent="0.15">
      <c r="B7" s="709" t="s">
        <v>76</v>
      </c>
      <c r="C7" s="709"/>
      <c r="D7" s="709"/>
      <c r="E7" s="709"/>
      <c r="F7" s="709"/>
      <c r="G7" s="709"/>
      <c r="H7" s="709"/>
      <c r="I7" s="709" t="str">
        <f>IF(ＤＡＴＡ!$D$17="","",(ＤＡＴＡ!$D$17))</f>
        <v/>
      </c>
      <c r="J7" s="709" t="str">
        <f>IF(ＤＡＴＡ!$D$11="","",(ＤＡＴＡ!$D$11))</f>
        <v/>
      </c>
      <c r="K7" s="709" t="str">
        <f>IF(ＤＡＴＡ!$D$11="","",(ＤＡＴＡ!$D$11))</f>
        <v/>
      </c>
      <c r="L7" s="709" t="str">
        <f>IF(ＤＡＴＡ!$D$11="","",(ＤＡＴＡ!$D$11))</f>
        <v/>
      </c>
      <c r="M7" s="709" t="str">
        <f>IF(ＤＡＴＡ!$D$11="","",(ＤＡＴＡ!$D$11))</f>
        <v/>
      </c>
      <c r="N7" s="709" t="str">
        <f>IF(ＤＡＴＡ!$D$11="","",(ＤＡＴＡ!$D$11))</f>
        <v/>
      </c>
      <c r="O7" s="709" t="str">
        <f>IF(ＤＡＴＡ!$D$11="","",(ＤＡＴＡ!$D$11))</f>
        <v/>
      </c>
      <c r="P7" s="709" t="str">
        <f>IF(ＤＡＴＡ!$D$11="","",(ＤＡＴＡ!$D$11))</f>
        <v/>
      </c>
      <c r="Q7" s="709" t="str">
        <f>IF(ＤＡＴＡ!$D$11="","",(ＤＡＴＡ!$D$11))</f>
        <v/>
      </c>
      <c r="R7" s="709" t="str">
        <f>IF(ＤＡＴＡ!$D$11="","",(ＤＡＴＡ!$D$11))</f>
        <v/>
      </c>
      <c r="S7" s="709" t="str">
        <f>IF(ＤＡＴＡ!$D$11="","",(ＤＡＴＡ!$D$11))</f>
        <v/>
      </c>
      <c r="T7" s="709" t="str">
        <f>IF(ＤＡＴＡ!$D$11="","",(ＤＡＴＡ!$D$11))</f>
        <v/>
      </c>
      <c r="U7" s="709" t="str">
        <f>IF(ＤＡＴＡ!$D$11="","",(ＤＡＴＡ!$D$11))</f>
        <v/>
      </c>
      <c r="V7" s="710" t="s">
        <v>80</v>
      </c>
      <c r="W7" s="711"/>
      <c r="X7" s="714" t="str">
        <f>IF(ＤＡＴＡ!$D$19="","",(ＤＡＴＡ!$D$19))</f>
        <v/>
      </c>
      <c r="Y7" s="715" t="str">
        <f>IF(ＤＡＴＡ!$D$11="","",(ＤＡＴＡ!$D$11))</f>
        <v/>
      </c>
      <c r="Z7" s="715" t="str">
        <f>IF(ＤＡＴＡ!$D$11="","",(ＤＡＴＡ!$D$11))</f>
        <v/>
      </c>
      <c r="AA7" s="715" t="str">
        <f>IF(ＤＡＴＡ!$D$11="","",(ＤＡＴＡ!$D$11))</f>
        <v/>
      </c>
      <c r="AB7" s="716" t="str">
        <f>IF(ＤＡＴＡ!$D$11="","",(ＤＡＴＡ!$D$11))</f>
        <v/>
      </c>
      <c r="AC7" s="710" t="s">
        <v>81</v>
      </c>
      <c r="AD7" s="711"/>
      <c r="AE7" s="714" t="str">
        <f>IF(ＤＡＴＡ!$D$9="","",(ＤＡＴＡ!$D$9)&amp;"高等学校")</f>
        <v/>
      </c>
      <c r="AF7" s="715" t="str">
        <f>IF(ＤＡＴＡ!$D$11="","",(ＤＡＴＡ!$D$11))</f>
        <v/>
      </c>
      <c r="AG7" s="715" t="str">
        <f>IF(ＤＡＴＡ!$D$11="","",(ＤＡＴＡ!$D$11))</f>
        <v/>
      </c>
      <c r="AH7" s="715" t="str">
        <f>IF(ＤＡＴＡ!$D$11="","",(ＤＡＴＡ!$D$11))</f>
        <v/>
      </c>
      <c r="AI7" s="715" t="str">
        <f>IF(ＤＡＴＡ!$D$11="","",(ＤＡＴＡ!$D$11))</f>
        <v/>
      </c>
      <c r="AJ7" s="715" t="str">
        <f>IF(ＤＡＴＡ!$D$11="","",(ＤＡＴＡ!$D$11))</f>
        <v/>
      </c>
      <c r="AK7" s="715" t="str">
        <f>IF(ＤＡＴＡ!$D$11="","",(ＤＡＴＡ!$D$11))</f>
        <v/>
      </c>
      <c r="AL7" s="715" t="str">
        <f>IF(ＤＡＴＡ!$D$11="","",(ＤＡＴＡ!$D$11))</f>
        <v/>
      </c>
      <c r="AM7" s="715" t="str">
        <f>IF(ＤＡＴＡ!$D$11="","",(ＤＡＴＡ!$D$11))</f>
        <v/>
      </c>
      <c r="AN7" s="715" t="str">
        <f>IF(ＤＡＴＡ!$D$11="","",(ＤＡＴＡ!$D$11))</f>
        <v/>
      </c>
      <c r="AO7" s="715" t="str">
        <f>IF(ＤＡＴＡ!$D$11="","",(ＤＡＴＡ!$D$11))</f>
        <v/>
      </c>
      <c r="AP7" s="715" t="str">
        <f>IF(ＤＡＴＡ!$D$11="","",(ＤＡＴＡ!$D$11))</f>
        <v/>
      </c>
      <c r="AQ7" s="715" t="str">
        <f>IF(ＤＡＴＡ!$D$11="","",(ＤＡＴＡ!$D$11))</f>
        <v/>
      </c>
      <c r="AR7" s="716" t="str">
        <f>IF(ＤＡＴＡ!$D$11="","",(ＤＡＴＡ!$D$11))</f>
        <v/>
      </c>
      <c r="AX7" s="29" t="s">
        <v>7</v>
      </c>
    </row>
    <row r="8" spans="2:56" ht="56.25" customHeight="1" x14ac:dyDescent="0.15">
      <c r="B8" s="705" t="s">
        <v>77</v>
      </c>
      <c r="C8" s="705"/>
      <c r="D8" s="705"/>
      <c r="E8" s="705"/>
      <c r="F8" s="705"/>
      <c r="G8" s="705"/>
      <c r="H8" s="705"/>
      <c r="I8" s="705" t="str">
        <f>IF(ＤＡＴＡ!$D$18="","",(ＤＡＴＡ!$D$18))</f>
        <v/>
      </c>
      <c r="J8" s="705" t="str">
        <f>IF(ＤＡＴＡ!$D$11="","",(ＤＡＴＡ!$D$11))</f>
        <v/>
      </c>
      <c r="K8" s="705" t="str">
        <f>IF(ＤＡＴＡ!$D$11="","",(ＤＡＴＡ!$D$11))</f>
        <v/>
      </c>
      <c r="L8" s="705" t="str">
        <f>IF(ＤＡＴＡ!$D$11="","",(ＤＡＴＡ!$D$11))</f>
        <v/>
      </c>
      <c r="M8" s="705" t="str">
        <f>IF(ＤＡＴＡ!$D$11="","",(ＤＡＴＡ!$D$11))</f>
        <v/>
      </c>
      <c r="N8" s="705" t="str">
        <f>IF(ＤＡＴＡ!$D$11="","",(ＤＡＴＡ!$D$11))</f>
        <v/>
      </c>
      <c r="O8" s="705" t="str">
        <f>IF(ＤＡＴＡ!$D$11="","",(ＤＡＴＡ!$D$11))</f>
        <v/>
      </c>
      <c r="P8" s="705" t="str">
        <f>IF(ＤＡＴＡ!$D$11="","",(ＤＡＴＡ!$D$11))</f>
        <v/>
      </c>
      <c r="Q8" s="705" t="str">
        <f>IF(ＤＡＴＡ!$D$11="","",(ＤＡＴＡ!$D$11))</f>
        <v/>
      </c>
      <c r="R8" s="705" t="str">
        <f>IF(ＤＡＴＡ!$D$11="","",(ＤＡＴＡ!$D$11))</f>
        <v/>
      </c>
      <c r="S8" s="705" t="str">
        <f>IF(ＤＡＴＡ!$D$11="","",(ＤＡＴＡ!$D$11))</f>
        <v/>
      </c>
      <c r="T8" s="705" t="str">
        <f>IF(ＤＡＴＡ!$D$11="","",(ＤＡＴＡ!$D$11))</f>
        <v/>
      </c>
      <c r="U8" s="705" t="str">
        <f>IF(ＤＡＴＡ!$D$11="","",(ＤＡＴＡ!$D$11))</f>
        <v/>
      </c>
      <c r="V8" s="712"/>
      <c r="W8" s="713"/>
      <c r="X8" s="717" t="str">
        <f>IF(ＤＡＴＡ!$D$11="","",(ＤＡＴＡ!$D$11))</f>
        <v/>
      </c>
      <c r="Y8" s="696" t="str">
        <f>IF(ＤＡＴＡ!$D$11="","",(ＤＡＴＡ!$D$11))</f>
        <v/>
      </c>
      <c r="Z8" s="696" t="str">
        <f>IF(ＤＡＴＡ!$D$11="","",(ＤＡＴＡ!$D$11))</f>
        <v/>
      </c>
      <c r="AA8" s="696" t="str">
        <f>IF(ＤＡＴＡ!$D$11="","",(ＤＡＴＡ!$D$11))</f>
        <v/>
      </c>
      <c r="AB8" s="718" t="str">
        <f>IF(ＤＡＴＡ!$D$11="","",(ＤＡＴＡ!$D$11))</f>
        <v/>
      </c>
      <c r="AC8" s="712"/>
      <c r="AD8" s="713"/>
      <c r="AE8" s="717" t="str">
        <f>IF(ＤＡＴＡ!$D$11="","",(ＤＡＴＡ!$D$11))</f>
        <v/>
      </c>
      <c r="AF8" s="696" t="str">
        <f>IF(ＤＡＴＡ!$D$11="","",(ＤＡＴＡ!$D$11))</f>
        <v/>
      </c>
      <c r="AG8" s="696" t="str">
        <f>IF(ＤＡＴＡ!$D$11="","",(ＤＡＴＡ!$D$11))</f>
        <v/>
      </c>
      <c r="AH8" s="696" t="str">
        <f>IF(ＤＡＴＡ!$D$11="","",(ＤＡＴＡ!$D$11))</f>
        <v/>
      </c>
      <c r="AI8" s="696" t="str">
        <f>IF(ＤＡＴＡ!$D$11="","",(ＤＡＴＡ!$D$11))</f>
        <v/>
      </c>
      <c r="AJ8" s="696" t="str">
        <f>IF(ＤＡＴＡ!$D$11="","",(ＤＡＴＡ!$D$11))</f>
        <v/>
      </c>
      <c r="AK8" s="696" t="str">
        <f>IF(ＤＡＴＡ!$D$11="","",(ＤＡＴＡ!$D$11))</f>
        <v/>
      </c>
      <c r="AL8" s="696" t="str">
        <f>IF(ＤＡＴＡ!$D$11="","",(ＤＡＴＡ!$D$11))</f>
        <v/>
      </c>
      <c r="AM8" s="696" t="str">
        <f>IF(ＤＡＴＡ!$D$11="","",(ＤＡＴＡ!$D$11))</f>
        <v/>
      </c>
      <c r="AN8" s="696" t="str">
        <f>IF(ＤＡＴＡ!$D$11="","",(ＤＡＴＡ!$D$11))</f>
        <v/>
      </c>
      <c r="AO8" s="696" t="str">
        <f>IF(ＤＡＴＡ!$D$11="","",(ＤＡＴＡ!$D$11))</f>
        <v/>
      </c>
      <c r="AP8" s="696" t="str">
        <f>IF(ＤＡＴＡ!$D$11="","",(ＤＡＴＡ!$D$11))</f>
        <v/>
      </c>
      <c r="AQ8" s="696" t="str">
        <f>IF(ＤＡＴＡ!$D$11="","",(ＤＡＴＡ!$D$11))</f>
        <v/>
      </c>
      <c r="AR8" s="718" t="str">
        <f>IF(ＤＡＴＡ!$D$11="","",(ＤＡＴＡ!$D$11))</f>
        <v/>
      </c>
      <c r="AX8" s="29" t="s">
        <v>9</v>
      </c>
    </row>
    <row r="9" spans="2:56" ht="18.75" customHeight="1" x14ac:dyDescent="0.15">
      <c r="B9" s="709" t="s">
        <v>76</v>
      </c>
      <c r="C9" s="709"/>
      <c r="D9" s="709"/>
      <c r="E9" s="709"/>
      <c r="F9" s="709"/>
      <c r="G9" s="709"/>
      <c r="H9" s="709"/>
      <c r="I9" s="719" t="str">
        <f>PHONETIC(I10)</f>
        <v/>
      </c>
      <c r="J9" s="719"/>
      <c r="K9" s="719"/>
      <c r="L9" s="719"/>
      <c r="M9" s="719"/>
      <c r="N9" s="719"/>
      <c r="O9" s="719"/>
      <c r="P9" s="719"/>
      <c r="Q9" s="719"/>
      <c r="R9" s="719"/>
      <c r="S9" s="719"/>
      <c r="T9" s="719"/>
      <c r="U9" s="719"/>
      <c r="V9" s="710" t="s">
        <v>80</v>
      </c>
      <c r="W9" s="711"/>
      <c r="X9" s="699"/>
      <c r="Y9" s="700"/>
      <c r="Z9" s="700"/>
      <c r="AA9" s="700"/>
      <c r="AB9" s="701"/>
      <c r="AC9" s="710" t="s">
        <v>81</v>
      </c>
      <c r="AD9" s="711"/>
      <c r="AE9" s="699"/>
      <c r="AF9" s="700"/>
      <c r="AG9" s="700"/>
      <c r="AH9" s="700"/>
      <c r="AI9" s="700"/>
      <c r="AJ9" s="700"/>
      <c r="AK9" s="700"/>
      <c r="AL9" s="700"/>
      <c r="AM9" s="700"/>
      <c r="AN9" s="700"/>
      <c r="AO9" s="700"/>
      <c r="AP9" s="700"/>
      <c r="AQ9" s="700"/>
      <c r="AR9" s="701"/>
      <c r="AX9" s="28">
        <v>1</v>
      </c>
    </row>
    <row r="10" spans="2:56" ht="56.25" customHeight="1" x14ac:dyDescent="0.15">
      <c r="B10" s="705" t="s">
        <v>78</v>
      </c>
      <c r="C10" s="705"/>
      <c r="D10" s="705"/>
      <c r="E10" s="705"/>
      <c r="F10" s="705"/>
      <c r="G10" s="705"/>
      <c r="H10" s="705"/>
      <c r="I10" s="706"/>
      <c r="J10" s="706"/>
      <c r="K10" s="706"/>
      <c r="L10" s="706"/>
      <c r="M10" s="706"/>
      <c r="N10" s="706"/>
      <c r="O10" s="706"/>
      <c r="P10" s="706"/>
      <c r="Q10" s="706"/>
      <c r="R10" s="706"/>
      <c r="S10" s="706"/>
      <c r="T10" s="706"/>
      <c r="U10" s="706"/>
      <c r="V10" s="712"/>
      <c r="W10" s="713"/>
      <c r="X10" s="702"/>
      <c r="Y10" s="703"/>
      <c r="Z10" s="703"/>
      <c r="AA10" s="703"/>
      <c r="AB10" s="704"/>
      <c r="AC10" s="712"/>
      <c r="AD10" s="713"/>
      <c r="AE10" s="702"/>
      <c r="AF10" s="703"/>
      <c r="AG10" s="703"/>
      <c r="AH10" s="703"/>
      <c r="AI10" s="703"/>
      <c r="AJ10" s="703"/>
      <c r="AK10" s="703"/>
      <c r="AL10" s="703"/>
      <c r="AM10" s="703"/>
      <c r="AN10" s="703"/>
      <c r="AO10" s="703"/>
      <c r="AP10" s="703"/>
      <c r="AQ10" s="703"/>
      <c r="AR10" s="704"/>
      <c r="AX10" s="28">
        <v>2</v>
      </c>
    </row>
    <row r="11" spans="2:56" x14ac:dyDescent="0.15">
      <c r="AX11" s="28">
        <v>3</v>
      </c>
    </row>
    <row r="12" spans="2:56" x14ac:dyDescent="0.15">
      <c r="AX12" s="29">
        <v>1</v>
      </c>
    </row>
    <row r="13" spans="2:56" ht="25.5" x14ac:dyDescent="0.15">
      <c r="B13" s="30" t="s">
        <v>82</v>
      </c>
      <c r="AX13" s="29">
        <v>2</v>
      </c>
    </row>
    <row r="14" spans="2:56" x14ac:dyDescent="0.15">
      <c r="AX14" s="29">
        <v>3</v>
      </c>
    </row>
    <row r="15" spans="2:56" ht="18.75" customHeight="1" x14ac:dyDescent="0.15">
      <c r="B15" s="709" t="s">
        <v>76</v>
      </c>
      <c r="C15" s="709"/>
      <c r="D15" s="709"/>
      <c r="E15" s="709"/>
      <c r="F15" s="709"/>
      <c r="G15" s="709"/>
      <c r="H15" s="709"/>
      <c r="I15" s="709" t="str">
        <f>PHONETIC(I16)</f>
        <v/>
      </c>
      <c r="J15" s="709" t="str">
        <f t="shared" ref="J15:U15" si="0">PHONETIC(J17)</f>
        <v/>
      </c>
      <c r="K15" s="709" t="str">
        <f t="shared" si="0"/>
        <v/>
      </c>
      <c r="L15" s="709" t="str">
        <f t="shared" si="0"/>
        <v/>
      </c>
      <c r="M15" s="709" t="str">
        <f t="shared" si="0"/>
        <v/>
      </c>
      <c r="N15" s="709" t="str">
        <f t="shared" si="0"/>
        <v/>
      </c>
      <c r="O15" s="709" t="str">
        <f t="shared" si="0"/>
        <v/>
      </c>
      <c r="P15" s="709" t="str">
        <f t="shared" si="0"/>
        <v/>
      </c>
      <c r="Q15" s="709" t="str">
        <f t="shared" si="0"/>
        <v/>
      </c>
      <c r="R15" s="709" t="str">
        <f t="shared" si="0"/>
        <v/>
      </c>
      <c r="S15" s="709" t="str">
        <f t="shared" si="0"/>
        <v/>
      </c>
      <c r="T15" s="709" t="str">
        <f t="shared" si="0"/>
        <v/>
      </c>
      <c r="U15" s="709" t="str">
        <f t="shared" si="0"/>
        <v/>
      </c>
      <c r="V15" s="710" t="s">
        <v>80</v>
      </c>
      <c r="W15" s="711"/>
      <c r="X15" s="699"/>
      <c r="Y15" s="700"/>
      <c r="Z15" s="700"/>
      <c r="AA15" s="700"/>
      <c r="AB15" s="701"/>
      <c r="AC15" s="710" t="s">
        <v>81</v>
      </c>
      <c r="AD15" s="711"/>
      <c r="AE15" s="699"/>
      <c r="AF15" s="700"/>
      <c r="AG15" s="700"/>
      <c r="AH15" s="700"/>
      <c r="AI15" s="700"/>
      <c r="AJ15" s="700"/>
      <c r="AK15" s="700"/>
      <c r="AL15" s="700"/>
      <c r="AM15" s="700"/>
      <c r="AN15" s="700"/>
      <c r="AO15" s="700"/>
      <c r="AP15" s="700"/>
      <c r="AQ15" s="700"/>
      <c r="AR15" s="701"/>
      <c r="AX15" s="29">
        <v>4</v>
      </c>
    </row>
    <row r="16" spans="2:56" ht="56.25" customHeight="1" x14ac:dyDescent="0.15">
      <c r="B16" s="705" t="s">
        <v>78</v>
      </c>
      <c r="C16" s="705"/>
      <c r="D16" s="705"/>
      <c r="E16" s="705"/>
      <c r="F16" s="705"/>
      <c r="G16" s="705"/>
      <c r="H16" s="705"/>
      <c r="I16" s="706"/>
      <c r="J16" s="706"/>
      <c r="K16" s="706"/>
      <c r="L16" s="706"/>
      <c r="M16" s="706"/>
      <c r="N16" s="706"/>
      <c r="O16" s="706"/>
      <c r="P16" s="706"/>
      <c r="Q16" s="706"/>
      <c r="R16" s="706"/>
      <c r="S16" s="706"/>
      <c r="T16" s="706"/>
      <c r="U16" s="706"/>
      <c r="V16" s="712"/>
      <c r="W16" s="713"/>
      <c r="X16" s="702"/>
      <c r="Y16" s="703"/>
      <c r="Z16" s="703"/>
      <c r="AA16" s="703"/>
      <c r="AB16" s="704"/>
      <c r="AC16" s="712"/>
      <c r="AD16" s="713"/>
      <c r="AE16" s="702"/>
      <c r="AF16" s="703"/>
      <c r="AG16" s="703"/>
      <c r="AH16" s="703"/>
      <c r="AI16" s="703"/>
      <c r="AJ16" s="703"/>
      <c r="AK16" s="703"/>
      <c r="AL16" s="703"/>
      <c r="AM16" s="703"/>
      <c r="AN16" s="703"/>
      <c r="AO16" s="703"/>
      <c r="AP16" s="703"/>
      <c r="AQ16" s="703"/>
      <c r="AR16" s="704"/>
      <c r="AX16" s="29">
        <v>5</v>
      </c>
    </row>
    <row r="17" spans="2:50" x14ac:dyDescent="0.15">
      <c r="AX17" s="29">
        <v>6</v>
      </c>
    </row>
    <row r="18" spans="2:50" ht="15.75" customHeight="1" x14ac:dyDescent="0.15">
      <c r="C18" s="25" t="s">
        <v>88</v>
      </c>
      <c r="AX18" s="29">
        <v>7</v>
      </c>
    </row>
    <row r="19" spans="2:50" ht="15.75" customHeight="1" x14ac:dyDescent="0.15">
      <c r="C19" s="25" t="s">
        <v>222</v>
      </c>
      <c r="AX19" s="29">
        <v>8</v>
      </c>
    </row>
    <row r="20" spans="2:50" ht="15.75" customHeight="1" x14ac:dyDescent="0.15">
      <c r="AX20" s="29">
        <v>9</v>
      </c>
    </row>
    <row r="21" spans="2:50" ht="15.75" customHeight="1" x14ac:dyDescent="0.15">
      <c r="AX21" s="29">
        <v>10</v>
      </c>
    </row>
    <row r="22" spans="2:50" ht="15.75" customHeight="1" x14ac:dyDescent="0.15">
      <c r="AX22" s="29">
        <v>11</v>
      </c>
    </row>
    <row r="23" spans="2:50" ht="15.75" customHeight="1" x14ac:dyDescent="0.15">
      <c r="AX23" s="29">
        <v>12</v>
      </c>
    </row>
    <row r="24" spans="2:50" ht="15.75" customHeight="1" x14ac:dyDescent="0.15">
      <c r="AX24" s="31">
        <v>1</v>
      </c>
    </row>
    <row r="25" spans="2:50" ht="15.75" customHeight="1" x14ac:dyDescent="0.15">
      <c r="AX25" s="31">
        <v>2</v>
      </c>
    </row>
    <row r="26" spans="2:50" ht="15.75" customHeight="1" x14ac:dyDescent="0.15">
      <c r="B26" s="25" t="s">
        <v>83</v>
      </c>
      <c r="AX26" s="31">
        <v>3</v>
      </c>
    </row>
    <row r="27" spans="2:50" ht="15.75" customHeight="1" x14ac:dyDescent="0.15">
      <c r="AX27" s="31">
        <v>4</v>
      </c>
    </row>
    <row r="28" spans="2:50" ht="15.75" customHeight="1" x14ac:dyDescent="0.15">
      <c r="AX28" s="31">
        <v>5</v>
      </c>
    </row>
    <row r="29" spans="2:50" ht="15.75" customHeight="1" x14ac:dyDescent="0.15">
      <c r="AX29" s="31">
        <v>6</v>
      </c>
    </row>
    <row r="30" spans="2:50" ht="15.75" customHeight="1" x14ac:dyDescent="0.15">
      <c r="D30" s="696" t="str">
        <f>ＤＡＴＡ!D3</f>
        <v>令和4年</v>
      </c>
      <c r="E30" s="696"/>
      <c r="F30" s="696"/>
      <c r="G30" s="696"/>
      <c r="H30" s="696"/>
      <c r="I30" s="696"/>
      <c r="J30" s="696"/>
      <c r="K30" s="707">
        <v>6</v>
      </c>
      <c r="L30" s="707"/>
      <c r="M30" s="707"/>
      <c r="N30" s="698" t="s">
        <v>84</v>
      </c>
      <c r="O30" s="698"/>
      <c r="P30" s="708"/>
      <c r="Q30" s="708"/>
      <c r="R30" s="708"/>
      <c r="S30" s="698" t="s">
        <v>85</v>
      </c>
      <c r="T30" s="698"/>
      <c r="AX30" s="31">
        <v>7</v>
      </c>
    </row>
    <row r="31" spans="2:50" ht="15.75" customHeight="1" x14ac:dyDescent="0.15">
      <c r="AX31" s="31">
        <v>8</v>
      </c>
    </row>
    <row r="32" spans="2:50" ht="15.75" customHeight="1" x14ac:dyDescent="0.15">
      <c r="F32" s="697" t="str">
        <f>IF(ＤＡＴＡ!D9="","",ＤＡＴＡ!D9)</f>
        <v/>
      </c>
      <c r="G32" s="697"/>
      <c r="H32" s="697"/>
      <c r="I32" s="697"/>
      <c r="J32" s="697"/>
      <c r="K32" s="697"/>
      <c r="L32" s="697"/>
      <c r="M32" s="697"/>
      <c r="N32" s="697"/>
      <c r="O32" s="697"/>
      <c r="P32" s="697"/>
      <c r="Q32" s="697"/>
      <c r="R32" s="697"/>
      <c r="S32" s="697" t="s">
        <v>86</v>
      </c>
      <c r="T32" s="697"/>
      <c r="U32" s="697"/>
      <c r="V32" s="697"/>
      <c r="W32" s="697"/>
      <c r="X32" s="697"/>
      <c r="Y32" s="697"/>
      <c r="Z32" s="697" t="str">
        <f>IF(ＤＡＴＡ!D20="","",ＤＡＴＡ!D20)</f>
        <v/>
      </c>
      <c r="AA32" s="697"/>
      <c r="AB32" s="697"/>
      <c r="AC32" s="697"/>
      <c r="AD32" s="697"/>
      <c r="AE32" s="697"/>
      <c r="AF32" s="697"/>
      <c r="AG32" s="697"/>
      <c r="AH32" s="697"/>
      <c r="AI32" s="697"/>
      <c r="AJ32" s="697"/>
      <c r="AK32" s="697"/>
      <c r="AL32" s="697"/>
      <c r="AM32" s="697"/>
      <c r="AN32" s="697" t="s">
        <v>87</v>
      </c>
      <c r="AO32" s="697"/>
      <c r="AX32" s="31">
        <v>9</v>
      </c>
    </row>
    <row r="33" spans="3:50" ht="15.75" customHeight="1" x14ac:dyDescent="0.15">
      <c r="F33" s="698"/>
      <c r="G33" s="698"/>
      <c r="H33" s="698"/>
      <c r="I33" s="698"/>
      <c r="J33" s="698"/>
      <c r="K33" s="698"/>
      <c r="L33" s="698"/>
      <c r="M33" s="698"/>
      <c r="N33" s="698"/>
      <c r="O33" s="698"/>
      <c r="P33" s="698"/>
      <c r="Q33" s="698"/>
      <c r="R33" s="698"/>
      <c r="S33" s="698"/>
      <c r="T33" s="698"/>
      <c r="U33" s="698"/>
      <c r="V33" s="698"/>
      <c r="W33" s="698"/>
      <c r="X33" s="698"/>
      <c r="Y33" s="698"/>
      <c r="Z33" s="698"/>
      <c r="AA33" s="698"/>
      <c r="AB33" s="698"/>
      <c r="AC33" s="698"/>
      <c r="AD33" s="698"/>
      <c r="AE33" s="698"/>
      <c r="AF33" s="698"/>
      <c r="AG33" s="698"/>
      <c r="AH33" s="698"/>
      <c r="AI33" s="698"/>
      <c r="AJ33" s="698"/>
      <c r="AK33" s="698"/>
      <c r="AL33" s="698"/>
      <c r="AM33" s="698"/>
      <c r="AN33" s="698"/>
      <c r="AO33" s="698"/>
      <c r="AX33" s="31">
        <v>10</v>
      </c>
    </row>
    <row r="34" spans="3:50" ht="15.75" customHeight="1" x14ac:dyDescent="0.15">
      <c r="AX34" s="31">
        <v>11</v>
      </c>
    </row>
    <row r="35" spans="3:50" ht="15.75" customHeight="1" x14ac:dyDescent="0.15">
      <c r="AX35" s="26">
        <v>12</v>
      </c>
    </row>
    <row r="36" spans="3:50" ht="15.75" customHeight="1" x14ac:dyDescent="0.15">
      <c r="C36" s="25" t="s">
        <v>123</v>
      </c>
      <c r="AX36" s="26">
        <v>13</v>
      </c>
    </row>
    <row r="37" spans="3:50" ht="15.75" customHeight="1" x14ac:dyDescent="0.15">
      <c r="AX37" s="31">
        <v>14</v>
      </c>
    </row>
    <row r="38" spans="3:50" ht="15.75" customHeight="1" x14ac:dyDescent="0.15">
      <c r="AX38" s="31">
        <v>15</v>
      </c>
    </row>
    <row r="39" spans="3:50" ht="15.75" customHeight="1" x14ac:dyDescent="0.15">
      <c r="AX39" s="31">
        <v>16</v>
      </c>
    </row>
    <row r="40" spans="3:50" ht="15.75" customHeight="1" x14ac:dyDescent="0.15">
      <c r="AX40" s="31">
        <v>17</v>
      </c>
    </row>
    <row r="41" spans="3:50" ht="15.75" customHeight="1" x14ac:dyDescent="0.15">
      <c r="AX41" s="31">
        <v>18</v>
      </c>
    </row>
    <row r="42" spans="3:50" ht="15.75" customHeight="1" x14ac:dyDescent="0.15">
      <c r="AX42" s="31">
        <v>19</v>
      </c>
    </row>
    <row r="43" spans="3:50" ht="15.75" customHeight="1" x14ac:dyDescent="0.15">
      <c r="AX43" s="31">
        <v>20</v>
      </c>
    </row>
    <row r="44" spans="3:50" ht="15.75" customHeight="1" x14ac:dyDescent="0.15">
      <c r="AX44" s="31">
        <v>21</v>
      </c>
    </row>
    <row r="45" spans="3:50" ht="15.75" customHeight="1" x14ac:dyDescent="0.15">
      <c r="AX45" s="31">
        <v>22</v>
      </c>
    </row>
    <row r="46" spans="3:50" ht="15.75" customHeight="1" x14ac:dyDescent="0.15">
      <c r="AX46" s="31">
        <v>23</v>
      </c>
    </row>
    <row r="47" spans="3:50" ht="15.75" customHeight="1" x14ac:dyDescent="0.15">
      <c r="AX47" s="31">
        <v>24</v>
      </c>
    </row>
    <row r="48" spans="3:50" ht="15.75" customHeight="1" x14ac:dyDescent="0.15">
      <c r="AX48" s="31">
        <v>25</v>
      </c>
    </row>
    <row r="49" spans="50:50" ht="15.75" customHeight="1" x14ac:dyDescent="0.15">
      <c r="AX49" s="31">
        <v>26</v>
      </c>
    </row>
    <row r="50" spans="50:50" ht="15.75" customHeight="1" x14ac:dyDescent="0.15">
      <c r="AX50" s="31">
        <v>27</v>
      </c>
    </row>
    <row r="51" spans="50:50" ht="15.75" customHeight="1" x14ac:dyDescent="0.15">
      <c r="AX51" s="31">
        <v>28</v>
      </c>
    </row>
    <row r="52" spans="50:50" ht="15.75" customHeight="1" x14ac:dyDescent="0.15">
      <c r="AX52" s="31">
        <v>29</v>
      </c>
    </row>
    <row r="53" spans="50:50" ht="15.75" customHeight="1" x14ac:dyDescent="0.15">
      <c r="AX53" s="31">
        <v>30</v>
      </c>
    </row>
    <row r="54" spans="50:50" ht="15.75" customHeight="1" x14ac:dyDescent="0.15">
      <c r="AX54" s="31">
        <v>31</v>
      </c>
    </row>
    <row r="55" spans="50:50" ht="15.75" customHeight="1" x14ac:dyDescent="0.15">
      <c r="AX55" s="29">
        <v>14</v>
      </c>
    </row>
    <row r="56" spans="50:50" ht="15.75" customHeight="1" x14ac:dyDescent="0.15">
      <c r="AX56" s="29">
        <v>15</v>
      </c>
    </row>
    <row r="57" spans="50:50" ht="15.75" customHeight="1" x14ac:dyDescent="0.15">
      <c r="AX57" s="29">
        <v>16</v>
      </c>
    </row>
    <row r="58" spans="50:50" ht="15.75" customHeight="1" x14ac:dyDescent="0.15">
      <c r="AX58" s="29">
        <v>17</v>
      </c>
    </row>
    <row r="59" spans="50:50" ht="15.75" customHeight="1" x14ac:dyDescent="0.15">
      <c r="AX59" s="29">
        <v>18</v>
      </c>
    </row>
    <row r="60" spans="50:50" ht="15.75" customHeight="1" x14ac:dyDescent="0.15">
      <c r="AX60" s="29">
        <v>19</v>
      </c>
    </row>
    <row r="61" spans="50:50" ht="15.75" customHeight="1" x14ac:dyDescent="0.15">
      <c r="AX61" s="29">
        <v>20</v>
      </c>
    </row>
    <row r="62" spans="50:50" ht="15.75" customHeight="1" x14ac:dyDescent="0.15">
      <c r="AX62" s="29">
        <v>21</v>
      </c>
    </row>
    <row r="63" spans="50:50" ht="15.75" customHeight="1" x14ac:dyDescent="0.15">
      <c r="AX63" s="29">
        <v>22</v>
      </c>
    </row>
    <row r="64" spans="50:50" ht="15.75" customHeight="1" x14ac:dyDescent="0.15">
      <c r="AX64" s="29">
        <v>23</v>
      </c>
    </row>
    <row r="65" spans="50:50" ht="15.75" customHeight="1" x14ac:dyDescent="0.15">
      <c r="AX65" s="31">
        <v>2002</v>
      </c>
    </row>
    <row r="66" spans="50:50" ht="15.75" customHeight="1" x14ac:dyDescent="0.15">
      <c r="AX66" s="31">
        <v>2003</v>
      </c>
    </row>
    <row r="67" spans="50:50" ht="15.75" customHeight="1" x14ac:dyDescent="0.15">
      <c r="AX67" s="31">
        <v>2004</v>
      </c>
    </row>
    <row r="68" spans="50:50" ht="15.75" customHeight="1" x14ac:dyDescent="0.15">
      <c r="AX68" s="31">
        <v>2005</v>
      </c>
    </row>
    <row r="69" spans="50:50" ht="15.75" customHeight="1" x14ac:dyDescent="0.15">
      <c r="AX69" s="31">
        <v>2006</v>
      </c>
    </row>
    <row r="70" spans="50:50" ht="15.75" customHeight="1" x14ac:dyDescent="0.15">
      <c r="AX70" s="31">
        <v>2007</v>
      </c>
    </row>
    <row r="71" spans="50:50" ht="15.75" customHeight="1" x14ac:dyDescent="0.15">
      <c r="AX71" s="31">
        <v>2008</v>
      </c>
    </row>
    <row r="72" spans="50:50" ht="15.75" customHeight="1" x14ac:dyDescent="0.15">
      <c r="AX72" s="31">
        <v>2009</v>
      </c>
    </row>
    <row r="73" spans="50:50" ht="15.75" customHeight="1" x14ac:dyDescent="0.15">
      <c r="AX73" s="31">
        <v>2010</v>
      </c>
    </row>
    <row r="74" spans="50:50" ht="15.75" customHeight="1" x14ac:dyDescent="0.15">
      <c r="AX74" s="31">
        <v>2011</v>
      </c>
    </row>
    <row r="75" spans="50:50" ht="15.75" customHeight="1" x14ac:dyDescent="0.15">
      <c r="AX75" s="29" t="s">
        <v>225</v>
      </c>
    </row>
    <row r="76" spans="50:50" ht="15.75" customHeight="1" x14ac:dyDescent="0.15">
      <c r="AX76" s="29" t="s">
        <v>226</v>
      </c>
    </row>
    <row r="77" spans="50:50" ht="15.75" customHeight="1" x14ac:dyDescent="0.15">
      <c r="AX77" s="29" t="s">
        <v>227</v>
      </c>
    </row>
    <row r="78" spans="50:50" ht="15.75" customHeight="1" x14ac:dyDescent="0.15">
      <c r="AX78" s="29" t="s">
        <v>228</v>
      </c>
    </row>
    <row r="79" spans="50:50" ht="15.75" customHeight="1" x14ac:dyDescent="0.15">
      <c r="AX79" s="29" t="s">
        <v>229</v>
      </c>
    </row>
    <row r="80" spans="50:50" ht="15.75" customHeight="1" x14ac:dyDescent="0.15">
      <c r="AX80" s="29" t="s">
        <v>230</v>
      </c>
    </row>
    <row r="81" spans="50:50" ht="15.75" customHeight="1" x14ac:dyDescent="0.15">
      <c r="AX81" s="29" t="s">
        <v>231</v>
      </c>
    </row>
    <row r="82" spans="50:50" ht="15.75" customHeight="1" x14ac:dyDescent="0.15">
      <c r="AX82" s="29" t="s">
        <v>232</v>
      </c>
    </row>
    <row r="83" spans="50:50" ht="15.75" customHeight="1" x14ac:dyDescent="0.15">
      <c r="AX83" s="29" t="s">
        <v>233</v>
      </c>
    </row>
    <row r="84" spans="50:50" ht="15.75" customHeight="1" x14ac:dyDescent="0.15">
      <c r="AX84" s="29" t="s">
        <v>240</v>
      </c>
    </row>
    <row r="85" spans="50:50" ht="15.75" customHeight="1" x14ac:dyDescent="0.15"/>
    <row r="86" spans="50:50" ht="15.75" customHeight="1" x14ac:dyDescent="0.15"/>
    <row r="87" spans="50:50" ht="15.75" customHeight="1" x14ac:dyDescent="0.15"/>
    <row r="88" spans="50:50" ht="15.75" customHeight="1" x14ac:dyDescent="0.15"/>
    <row r="89" spans="50:50" ht="15.75" customHeight="1" x14ac:dyDescent="0.15"/>
    <row r="90" spans="50:50" ht="15.75" customHeight="1" x14ac:dyDescent="0.15"/>
    <row r="91" spans="50:50" ht="15.75" customHeight="1" x14ac:dyDescent="0.15"/>
    <row r="92" spans="50:50" ht="15.75" customHeight="1" x14ac:dyDescent="0.15"/>
    <row r="93" spans="50:50" ht="15.75" customHeight="1" x14ac:dyDescent="0.15"/>
    <row r="94" spans="50:50" ht="15.75" customHeight="1" x14ac:dyDescent="0.15"/>
    <row r="95" spans="50:50" ht="15.75" customHeight="1" x14ac:dyDescent="0.15"/>
    <row r="96" spans="50:50" ht="15.75" customHeight="1" x14ac:dyDescent="0.15"/>
    <row r="97" ht="15.75" customHeight="1" x14ac:dyDescent="0.15"/>
  </sheetData>
  <mergeCells count="45">
    <mergeCell ref="B1:AN1"/>
    <mergeCell ref="B2:AN2"/>
    <mergeCell ref="B4:H4"/>
    <mergeCell ref="B5:H5"/>
    <mergeCell ref="B6:H6"/>
    <mergeCell ref="AC4:AR5"/>
    <mergeCell ref="AC6:AR6"/>
    <mergeCell ref="I4:U4"/>
    <mergeCell ref="I5:U5"/>
    <mergeCell ref="I6:U6"/>
    <mergeCell ref="V4:AB5"/>
    <mergeCell ref="V6:AB6"/>
    <mergeCell ref="I7:U7"/>
    <mergeCell ref="V7:W8"/>
    <mergeCell ref="AC15:AD16"/>
    <mergeCell ref="B7:H7"/>
    <mergeCell ref="B8:H8"/>
    <mergeCell ref="B9:H9"/>
    <mergeCell ref="B10:H10"/>
    <mergeCell ref="B15:H15"/>
    <mergeCell ref="I10:U10"/>
    <mergeCell ref="I8:U8"/>
    <mergeCell ref="I9:U9"/>
    <mergeCell ref="X7:AB8"/>
    <mergeCell ref="AC7:AD8"/>
    <mergeCell ref="AE7:AR8"/>
    <mergeCell ref="V9:W10"/>
    <mergeCell ref="X9:AB10"/>
    <mergeCell ref="AC9:AD10"/>
    <mergeCell ref="AE9:AR10"/>
    <mergeCell ref="D30:J30"/>
    <mergeCell ref="F32:R33"/>
    <mergeCell ref="S32:Y33"/>
    <mergeCell ref="Z32:AM33"/>
    <mergeCell ref="AE15:AR16"/>
    <mergeCell ref="B16:H16"/>
    <mergeCell ref="I16:U16"/>
    <mergeCell ref="AN32:AO33"/>
    <mergeCell ref="K30:M30"/>
    <mergeCell ref="N30:O30"/>
    <mergeCell ref="P30:R30"/>
    <mergeCell ref="S30:T30"/>
    <mergeCell ref="I15:U15"/>
    <mergeCell ref="V15:W16"/>
    <mergeCell ref="X15:AB16"/>
  </mergeCells>
  <phoneticPr fontId="2" type="Hiragana" alignment="center"/>
  <dataValidations count="2">
    <dataValidation type="list" allowBlank="1" showInputMessage="1" showErrorMessage="1" sqref="K30:M30" xr:uid="{00000000-0002-0000-0600-000000000000}">
      <formula1>$AX$12:$AX$23</formula1>
    </dataValidation>
    <dataValidation type="list" allowBlank="1" showInputMessage="1" showErrorMessage="1" sqref="P30:R30" xr:uid="{00000000-0002-0000-0600-000001000000}">
      <formula1>$AX$24:$AX$54</formula1>
    </dataValidation>
  </dataValidations>
  <pageMargins left="0.39370078740157483" right="0.39370078740157483" top="0.78740157480314965" bottom="0.3937007874015748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49"/>
  <sheetViews>
    <sheetView zoomScaleNormal="100" workbookViewId="0">
      <selection activeCell="B16" sqref="B16"/>
    </sheetView>
  </sheetViews>
  <sheetFormatPr defaultRowHeight="13.5" x14ac:dyDescent="0.15"/>
  <cols>
    <col min="1" max="1" width="8.625" style="32" customWidth="1"/>
    <col min="2" max="2" width="25" style="44" customWidth="1"/>
    <col min="3" max="3" width="8.625" style="32" customWidth="1"/>
    <col min="4" max="5" width="4.125" style="32" customWidth="1"/>
    <col min="6" max="6" width="8.625" style="32" customWidth="1"/>
    <col min="7" max="7" width="25" style="44" customWidth="1"/>
    <col min="8" max="8" width="8.875" style="32" customWidth="1"/>
    <col min="9" max="9" width="8.625" style="32" customWidth="1"/>
    <col min="10" max="10" width="25" style="44" customWidth="1"/>
    <col min="11" max="11" width="8.625" style="32" customWidth="1"/>
    <col min="12" max="13" width="4.125" style="32" customWidth="1"/>
    <col min="14" max="14" width="8.625" style="32" customWidth="1"/>
    <col min="15" max="15" width="25" style="44" customWidth="1"/>
    <col min="16" max="16" width="8.875" style="32" customWidth="1"/>
    <col min="17" max="256" width="9" style="32"/>
    <col min="257" max="257" width="8.625" style="32" customWidth="1"/>
    <col min="258" max="258" width="25" style="32" customWidth="1"/>
    <col min="259" max="259" width="8.625" style="32" customWidth="1"/>
    <col min="260" max="261" width="4.125" style="32" customWidth="1"/>
    <col min="262" max="262" width="8.625" style="32" customWidth="1"/>
    <col min="263" max="263" width="25" style="32" customWidth="1"/>
    <col min="264" max="264" width="8.875" style="32" customWidth="1"/>
    <col min="265" max="265" width="8.625" style="32" customWidth="1"/>
    <col min="266" max="266" width="25" style="32" customWidth="1"/>
    <col min="267" max="267" width="8.625" style="32" customWidth="1"/>
    <col min="268" max="269" width="4.125" style="32" customWidth="1"/>
    <col min="270" max="270" width="8.625" style="32" customWidth="1"/>
    <col min="271" max="271" width="25" style="32" customWidth="1"/>
    <col min="272" max="272" width="8.875" style="32" customWidth="1"/>
    <col min="273" max="512" width="9" style="32"/>
    <col min="513" max="513" width="8.625" style="32" customWidth="1"/>
    <col min="514" max="514" width="25" style="32" customWidth="1"/>
    <col min="515" max="515" width="8.625" style="32" customWidth="1"/>
    <col min="516" max="517" width="4.125" style="32" customWidth="1"/>
    <col min="518" max="518" width="8.625" style="32" customWidth="1"/>
    <col min="519" max="519" width="25" style="32" customWidth="1"/>
    <col min="520" max="520" width="8.875" style="32" customWidth="1"/>
    <col min="521" max="521" width="8.625" style="32" customWidth="1"/>
    <col min="522" max="522" width="25" style="32" customWidth="1"/>
    <col min="523" max="523" width="8.625" style="32" customWidth="1"/>
    <col min="524" max="525" width="4.125" style="32" customWidth="1"/>
    <col min="526" max="526" width="8.625" style="32" customWidth="1"/>
    <col min="527" max="527" width="25" style="32" customWidth="1"/>
    <col min="528" max="528" width="8.875" style="32" customWidth="1"/>
    <col min="529" max="768" width="9" style="32"/>
    <col min="769" max="769" width="8.625" style="32" customWidth="1"/>
    <col min="770" max="770" width="25" style="32" customWidth="1"/>
    <col min="771" max="771" width="8.625" style="32" customWidth="1"/>
    <col min="772" max="773" width="4.125" style="32" customWidth="1"/>
    <col min="774" max="774" width="8.625" style="32" customWidth="1"/>
    <col min="775" max="775" width="25" style="32" customWidth="1"/>
    <col min="776" max="776" width="8.875" style="32" customWidth="1"/>
    <col min="777" max="777" width="8.625" style="32" customWidth="1"/>
    <col min="778" max="778" width="25" style="32" customWidth="1"/>
    <col min="779" max="779" width="8.625" style="32" customWidth="1"/>
    <col min="780" max="781" width="4.125" style="32" customWidth="1"/>
    <col min="782" max="782" width="8.625" style="32" customWidth="1"/>
    <col min="783" max="783" width="25" style="32" customWidth="1"/>
    <col min="784" max="784" width="8.875" style="32" customWidth="1"/>
    <col min="785" max="1024" width="9" style="32"/>
    <col min="1025" max="1025" width="8.625" style="32" customWidth="1"/>
    <col min="1026" max="1026" width="25" style="32" customWidth="1"/>
    <col min="1027" max="1027" width="8.625" style="32" customWidth="1"/>
    <col min="1028" max="1029" width="4.125" style="32" customWidth="1"/>
    <col min="1030" max="1030" width="8.625" style="32" customWidth="1"/>
    <col min="1031" max="1031" width="25" style="32" customWidth="1"/>
    <col min="1032" max="1032" width="8.875" style="32" customWidth="1"/>
    <col min="1033" max="1033" width="8.625" style="32" customWidth="1"/>
    <col min="1034" max="1034" width="25" style="32" customWidth="1"/>
    <col min="1035" max="1035" width="8.625" style="32" customWidth="1"/>
    <col min="1036" max="1037" width="4.125" style="32" customWidth="1"/>
    <col min="1038" max="1038" width="8.625" style="32" customWidth="1"/>
    <col min="1039" max="1039" width="25" style="32" customWidth="1"/>
    <col min="1040" max="1040" width="8.875" style="32" customWidth="1"/>
    <col min="1041" max="1280" width="9" style="32"/>
    <col min="1281" max="1281" width="8.625" style="32" customWidth="1"/>
    <col min="1282" max="1282" width="25" style="32" customWidth="1"/>
    <col min="1283" max="1283" width="8.625" style="32" customWidth="1"/>
    <col min="1284" max="1285" width="4.125" style="32" customWidth="1"/>
    <col min="1286" max="1286" width="8.625" style="32" customWidth="1"/>
    <col min="1287" max="1287" width="25" style="32" customWidth="1"/>
    <col min="1288" max="1288" width="8.875" style="32" customWidth="1"/>
    <col min="1289" max="1289" width="8.625" style="32" customWidth="1"/>
    <col min="1290" max="1290" width="25" style="32" customWidth="1"/>
    <col min="1291" max="1291" width="8.625" style="32" customWidth="1"/>
    <col min="1292" max="1293" width="4.125" style="32" customWidth="1"/>
    <col min="1294" max="1294" width="8.625" style="32" customWidth="1"/>
    <col min="1295" max="1295" width="25" style="32" customWidth="1"/>
    <col min="1296" max="1296" width="8.875" style="32" customWidth="1"/>
    <col min="1297" max="1536" width="9" style="32"/>
    <col min="1537" max="1537" width="8.625" style="32" customWidth="1"/>
    <col min="1538" max="1538" width="25" style="32" customWidth="1"/>
    <col min="1539" max="1539" width="8.625" style="32" customWidth="1"/>
    <col min="1540" max="1541" width="4.125" style="32" customWidth="1"/>
    <col min="1542" max="1542" width="8.625" style="32" customWidth="1"/>
    <col min="1543" max="1543" width="25" style="32" customWidth="1"/>
    <col min="1544" max="1544" width="8.875" style="32" customWidth="1"/>
    <col min="1545" max="1545" width="8.625" style="32" customWidth="1"/>
    <col min="1546" max="1546" width="25" style="32" customWidth="1"/>
    <col min="1547" max="1547" width="8.625" style="32" customWidth="1"/>
    <col min="1548" max="1549" width="4.125" style="32" customWidth="1"/>
    <col min="1550" max="1550" width="8.625" style="32" customWidth="1"/>
    <col min="1551" max="1551" width="25" style="32" customWidth="1"/>
    <col min="1552" max="1552" width="8.875" style="32" customWidth="1"/>
    <col min="1553" max="1792" width="9" style="32"/>
    <col min="1793" max="1793" width="8.625" style="32" customWidth="1"/>
    <col min="1794" max="1794" width="25" style="32" customWidth="1"/>
    <col min="1795" max="1795" width="8.625" style="32" customWidth="1"/>
    <col min="1796" max="1797" width="4.125" style="32" customWidth="1"/>
    <col min="1798" max="1798" width="8.625" style="32" customWidth="1"/>
    <col min="1799" max="1799" width="25" style="32" customWidth="1"/>
    <col min="1800" max="1800" width="8.875" style="32" customWidth="1"/>
    <col min="1801" max="1801" width="8.625" style="32" customWidth="1"/>
    <col min="1802" max="1802" width="25" style="32" customWidth="1"/>
    <col min="1803" max="1803" width="8.625" style="32" customWidth="1"/>
    <col min="1804" max="1805" width="4.125" style="32" customWidth="1"/>
    <col min="1806" max="1806" width="8.625" style="32" customWidth="1"/>
    <col min="1807" max="1807" width="25" style="32" customWidth="1"/>
    <col min="1808" max="1808" width="8.875" style="32" customWidth="1"/>
    <col min="1809" max="2048" width="9" style="32"/>
    <col min="2049" max="2049" width="8.625" style="32" customWidth="1"/>
    <col min="2050" max="2050" width="25" style="32" customWidth="1"/>
    <col min="2051" max="2051" width="8.625" style="32" customWidth="1"/>
    <col min="2052" max="2053" width="4.125" style="32" customWidth="1"/>
    <col min="2054" max="2054" width="8.625" style="32" customWidth="1"/>
    <col min="2055" max="2055" width="25" style="32" customWidth="1"/>
    <col min="2056" max="2056" width="8.875" style="32" customWidth="1"/>
    <col min="2057" max="2057" width="8.625" style="32" customWidth="1"/>
    <col min="2058" max="2058" width="25" style="32" customWidth="1"/>
    <col min="2059" max="2059" width="8.625" style="32" customWidth="1"/>
    <col min="2060" max="2061" width="4.125" style="32" customWidth="1"/>
    <col min="2062" max="2062" width="8.625" style="32" customWidth="1"/>
    <col min="2063" max="2063" width="25" style="32" customWidth="1"/>
    <col min="2064" max="2064" width="8.875" style="32" customWidth="1"/>
    <col min="2065" max="2304" width="9" style="32"/>
    <col min="2305" max="2305" width="8.625" style="32" customWidth="1"/>
    <col min="2306" max="2306" width="25" style="32" customWidth="1"/>
    <col min="2307" max="2307" width="8.625" style="32" customWidth="1"/>
    <col min="2308" max="2309" width="4.125" style="32" customWidth="1"/>
    <col min="2310" max="2310" width="8.625" style="32" customWidth="1"/>
    <col min="2311" max="2311" width="25" style="32" customWidth="1"/>
    <col min="2312" max="2312" width="8.875" style="32" customWidth="1"/>
    <col min="2313" max="2313" width="8.625" style="32" customWidth="1"/>
    <col min="2314" max="2314" width="25" style="32" customWidth="1"/>
    <col min="2315" max="2315" width="8.625" style="32" customWidth="1"/>
    <col min="2316" max="2317" width="4.125" style="32" customWidth="1"/>
    <col min="2318" max="2318" width="8.625" style="32" customWidth="1"/>
    <col min="2319" max="2319" width="25" style="32" customWidth="1"/>
    <col min="2320" max="2320" width="8.875" style="32" customWidth="1"/>
    <col min="2321" max="2560" width="9" style="32"/>
    <col min="2561" max="2561" width="8.625" style="32" customWidth="1"/>
    <col min="2562" max="2562" width="25" style="32" customWidth="1"/>
    <col min="2563" max="2563" width="8.625" style="32" customWidth="1"/>
    <col min="2564" max="2565" width="4.125" style="32" customWidth="1"/>
    <col min="2566" max="2566" width="8.625" style="32" customWidth="1"/>
    <col min="2567" max="2567" width="25" style="32" customWidth="1"/>
    <col min="2568" max="2568" width="8.875" style="32" customWidth="1"/>
    <col min="2569" max="2569" width="8.625" style="32" customWidth="1"/>
    <col min="2570" max="2570" width="25" style="32" customWidth="1"/>
    <col min="2571" max="2571" width="8.625" style="32" customWidth="1"/>
    <col min="2572" max="2573" width="4.125" style="32" customWidth="1"/>
    <col min="2574" max="2574" width="8.625" style="32" customWidth="1"/>
    <col min="2575" max="2575" width="25" style="32" customWidth="1"/>
    <col min="2576" max="2576" width="8.875" style="32" customWidth="1"/>
    <col min="2577" max="2816" width="9" style="32"/>
    <col min="2817" max="2817" width="8.625" style="32" customWidth="1"/>
    <col min="2818" max="2818" width="25" style="32" customWidth="1"/>
    <col min="2819" max="2819" width="8.625" style="32" customWidth="1"/>
    <col min="2820" max="2821" width="4.125" style="32" customWidth="1"/>
    <col min="2822" max="2822" width="8.625" style="32" customWidth="1"/>
    <col min="2823" max="2823" width="25" style="32" customWidth="1"/>
    <col min="2824" max="2824" width="8.875" style="32" customWidth="1"/>
    <col min="2825" max="2825" width="8.625" style="32" customWidth="1"/>
    <col min="2826" max="2826" width="25" style="32" customWidth="1"/>
    <col min="2827" max="2827" width="8.625" style="32" customWidth="1"/>
    <col min="2828" max="2829" width="4.125" style="32" customWidth="1"/>
    <col min="2830" max="2830" width="8.625" style="32" customWidth="1"/>
    <col min="2831" max="2831" width="25" style="32" customWidth="1"/>
    <col min="2832" max="2832" width="8.875" style="32" customWidth="1"/>
    <col min="2833" max="3072" width="9" style="32"/>
    <col min="3073" max="3073" width="8.625" style="32" customWidth="1"/>
    <col min="3074" max="3074" width="25" style="32" customWidth="1"/>
    <col min="3075" max="3075" width="8.625" style="32" customWidth="1"/>
    <col min="3076" max="3077" width="4.125" style="32" customWidth="1"/>
    <col min="3078" max="3078" width="8.625" style="32" customWidth="1"/>
    <col min="3079" max="3079" width="25" style="32" customWidth="1"/>
    <col min="3080" max="3080" width="8.875" style="32" customWidth="1"/>
    <col min="3081" max="3081" width="8.625" style="32" customWidth="1"/>
    <col min="3082" max="3082" width="25" style="32" customWidth="1"/>
    <col min="3083" max="3083" width="8.625" style="32" customWidth="1"/>
    <col min="3084" max="3085" width="4.125" style="32" customWidth="1"/>
    <col min="3086" max="3086" width="8.625" style="32" customWidth="1"/>
    <col min="3087" max="3087" width="25" style="32" customWidth="1"/>
    <col min="3088" max="3088" width="8.875" style="32" customWidth="1"/>
    <col min="3089" max="3328" width="9" style="32"/>
    <col min="3329" max="3329" width="8.625" style="32" customWidth="1"/>
    <col min="3330" max="3330" width="25" style="32" customWidth="1"/>
    <col min="3331" max="3331" width="8.625" style="32" customWidth="1"/>
    <col min="3332" max="3333" width="4.125" style="32" customWidth="1"/>
    <col min="3334" max="3334" width="8.625" style="32" customWidth="1"/>
    <col min="3335" max="3335" width="25" style="32" customWidth="1"/>
    <col min="3336" max="3336" width="8.875" style="32" customWidth="1"/>
    <col min="3337" max="3337" width="8.625" style="32" customWidth="1"/>
    <col min="3338" max="3338" width="25" style="32" customWidth="1"/>
    <col min="3339" max="3339" width="8.625" style="32" customWidth="1"/>
    <col min="3340" max="3341" width="4.125" style="32" customWidth="1"/>
    <col min="3342" max="3342" width="8.625" style="32" customWidth="1"/>
    <col min="3343" max="3343" width="25" style="32" customWidth="1"/>
    <col min="3344" max="3344" width="8.875" style="32" customWidth="1"/>
    <col min="3345" max="3584" width="9" style="32"/>
    <col min="3585" max="3585" width="8.625" style="32" customWidth="1"/>
    <col min="3586" max="3586" width="25" style="32" customWidth="1"/>
    <col min="3587" max="3587" width="8.625" style="32" customWidth="1"/>
    <col min="3588" max="3589" width="4.125" style="32" customWidth="1"/>
    <col min="3590" max="3590" width="8.625" style="32" customWidth="1"/>
    <col min="3591" max="3591" width="25" style="32" customWidth="1"/>
    <col min="3592" max="3592" width="8.875" style="32" customWidth="1"/>
    <col min="3593" max="3593" width="8.625" style="32" customWidth="1"/>
    <col min="3594" max="3594" width="25" style="32" customWidth="1"/>
    <col min="3595" max="3595" width="8.625" style="32" customWidth="1"/>
    <col min="3596" max="3597" width="4.125" style="32" customWidth="1"/>
    <col min="3598" max="3598" width="8.625" style="32" customWidth="1"/>
    <col min="3599" max="3599" width="25" style="32" customWidth="1"/>
    <col min="3600" max="3600" width="8.875" style="32" customWidth="1"/>
    <col min="3601" max="3840" width="9" style="32"/>
    <col min="3841" max="3841" width="8.625" style="32" customWidth="1"/>
    <col min="3842" max="3842" width="25" style="32" customWidth="1"/>
    <col min="3843" max="3843" width="8.625" style="32" customWidth="1"/>
    <col min="3844" max="3845" width="4.125" style="32" customWidth="1"/>
    <col min="3846" max="3846" width="8.625" style="32" customWidth="1"/>
    <col min="3847" max="3847" width="25" style="32" customWidth="1"/>
    <col min="3848" max="3848" width="8.875" style="32" customWidth="1"/>
    <col min="3849" max="3849" width="8.625" style="32" customWidth="1"/>
    <col min="3850" max="3850" width="25" style="32" customWidth="1"/>
    <col min="3851" max="3851" width="8.625" style="32" customWidth="1"/>
    <col min="3852" max="3853" width="4.125" style="32" customWidth="1"/>
    <col min="3854" max="3854" width="8.625" style="32" customWidth="1"/>
    <col min="3855" max="3855" width="25" style="32" customWidth="1"/>
    <col min="3856" max="3856" width="8.875" style="32" customWidth="1"/>
    <col min="3857" max="4096" width="9" style="32"/>
    <col min="4097" max="4097" width="8.625" style="32" customWidth="1"/>
    <col min="4098" max="4098" width="25" style="32" customWidth="1"/>
    <col min="4099" max="4099" width="8.625" style="32" customWidth="1"/>
    <col min="4100" max="4101" width="4.125" style="32" customWidth="1"/>
    <col min="4102" max="4102" width="8.625" style="32" customWidth="1"/>
    <col min="4103" max="4103" width="25" style="32" customWidth="1"/>
    <col min="4104" max="4104" width="8.875" style="32" customWidth="1"/>
    <col min="4105" max="4105" width="8.625" style="32" customWidth="1"/>
    <col min="4106" max="4106" width="25" style="32" customWidth="1"/>
    <col min="4107" max="4107" width="8.625" style="32" customWidth="1"/>
    <col min="4108" max="4109" width="4.125" style="32" customWidth="1"/>
    <col min="4110" max="4110" width="8.625" style="32" customWidth="1"/>
    <col min="4111" max="4111" width="25" style="32" customWidth="1"/>
    <col min="4112" max="4112" width="8.875" style="32" customWidth="1"/>
    <col min="4113" max="4352" width="9" style="32"/>
    <col min="4353" max="4353" width="8.625" style="32" customWidth="1"/>
    <col min="4354" max="4354" width="25" style="32" customWidth="1"/>
    <col min="4355" max="4355" width="8.625" style="32" customWidth="1"/>
    <col min="4356" max="4357" width="4.125" style="32" customWidth="1"/>
    <col min="4358" max="4358" width="8.625" style="32" customWidth="1"/>
    <col min="4359" max="4359" width="25" style="32" customWidth="1"/>
    <col min="4360" max="4360" width="8.875" style="32" customWidth="1"/>
    <col min="4361" max="4361" width="8.625" style="32" customWidth="1"/>
    <col min="4362" max="4362" width="25" style="32" customWidth="1"/>
    <col min="4363" max="4363" width="8.625" style="32" customWidth="1"/>
    <col min="4364" max="4365" width="4.125" style="32" customWidth="1"/>
    <col min="4366" max="4366" width="8.625" style="32" customWidth="1"/>
    <col min="4367" max="4367" width="25" style="32" customWidth="1"/>
    <col min="4368" max="4368" width="8.875" style="32" customWidth="1"/>
    <col min="4369" max="4608" width="9" style="32"/>
    <col min="4609" max="4609" width="8.625" style="32" customWidth="1"/>
    <col min="4610" max="4610" width="25" style="32" customWidth="1"/>
    <col min="4611" max="4611" width="8.625" style="32" customWidth="1"/>
    <col min="4612" max="4613" width="4.125" style="32" customWidth="1"/>
    <col min="4614" max="4614" width="8.625" style="32" customWidth="1"/>
    <col min="4615" max="4615" width="25" style="32" customWidth="1"/>
    <col min="4616" max="4616" width="8.875" style="32" customWidth="1"/>
    <col min="4617" max="4617" width="8.625" style="32" customWidth="1"/>
    <col min="4618" max="4618" width="25" style="32" customWidth="1"/>
    <col min="4619" max="4619" width="8.625" style="32" customWidth="1"/>
    <col min="4620" max="4621" width="4.125" style="32" customWidth="1"/>
    <col min="4622" max="4622" width="8.625" style="32" customWidth="1"/>
    <col min="4623" max="4623" width="25" style="32" customWidth="1"/>
    <col min="4624" max="4624" width="8.875" style="32" customWidth="1"/>
    <col min="4625" max="4864" width="9" style="32"/>
    <col min="4865" max="4865" width="8.625" style="32" customWidth="1"/>
    <col min="4866" max="4866" width="25" style="32" customWidth="1"/>
    <col min="4867" max="4867" width="8.625" style="32" customWidth="1"/>
    <col min="4868" max="4869" width="4.125" style="32" customWidth="1"/>
    <col min="4870" max="4870" width="8.625" style="32" customWidth="1"/>
    <col min="4871" max="4871" width="25" style="32" customWidth="1"/>
    <col min="4872" max="4872" width="8.875" style="32" customWidth="1"/>
    <col min="4873" max="4873" width="8.625" style="32" customWidth="1"/>
    <col min="4874" max="4874" width="25" style="32" customWidth="1"/>
    <col min="4875" max="4875" width="8.625" style="32" customWidth="1"/>
    <col min="4876" max="4877" width="4.125" style="32" customWidth="1"/>
    <col min="4878" max="4878" width="8.625" style="32" customWidth="1"/>
    <col min="4879" max="4879" width="25" style="32" customWidth="1"/>
    <col min="4880" max="4880" width="8.875" style="32" customWidth="1"/>
    <col min="4881" max="5120" width="9" style="32"/>
    <col min="5121" max="5121" width="8.625" style="32" customWidth="1"/>
    <col min="5122" max="5122" width="25" style="32" customWidth="1"/>
    <col min="5123" max="5123" width="8.625" style="32" customWidth="1"/>
    <col min="5124" max="5125" width="4.125" style="32" customWidth="1"/>
    <col min="5126" max="5126" width="8.625" style="32" customWidth="1"/>
    <col min="5127" max="5127" width="25" style="32" customWidth="1"/>
    <col min="5128" max="5128" width="8.875" style="32" customWidth="1"/>
    <col min="5129" max="5129" width="8.625" style="32" customWidth="1"/>
    <col min="5130" max="5130" width="25" style="32" customWidth="1"/>
    <col min="5131" max="5131" width="8.625" style="32" customWidth="1"/>
    <col min="5132" max="5133" width="4.125" style="32" customWidth="1"/>
    <col min="5134" max="5134" width="8.625" style="32" customWidth="1"/>
    <col min="5135" max="5135" width="25" style="32" customWidth="1"/>
    <col min="5136" max="5136" width="8.875" style="32" customWidth="1"/>
    <col min="5137" max="5376" width="9" style="32"/>
    <col min="5377" max="5377" width="8.625" style="32" customWidth="1"/>
    <col min="5378" max="5378" width="25" style="32" customWidth="1"/>
    <col min="5379" max="5379" width="8.625" style="32" customWidth="1"/>
    <col min="5380" max="5381" width="4.125" style="32" customWidth="1"/>
    <col min="5382" max="5382" width="8.625" style="32" customWidth="1"/>
    <col min="5383" max="5383" width="25" style="32" customWidth="1"/>
    <col min="5384" max="5384" width="8.875" style="32" customWidth="1"/>
    <col min="5385" max="5385" width="8.625" style="32" customWidth="1"/>
    <col min="5386" max="5386" width="25" style="32" customWidth="1"/>
    <col min="5387" max="5387" width="8.625" style="32" customWidth="1"/>
    <col min="5388" max="5389" width="4.125" style="32" customWidth="1"/>
    <col min="5390" max="5390" width="8.625" style="32" customWidth="1"/>
    <col min="5391" max="5391" width="25" style="32" customWidth="1"/>
    <col min="5392" max="5392" width="8.875" style="32" customWidth="1"/>
    <col min="5393" max="5632" width="9" style="32"/>
    <col min="5633" max="5633" width="8.625" style="32" customWidth="1"/>
    <col min="5634" max="5634" width="25" style="32" customWidth="1"/>
    <col min="5635" max="5635" width="8.625" style="32" customWidth="1"/>
    <col min="5636" max="5637" width="4.125" style="32" customWidth="1"/>
    <col min="5638" max="5638" width="8.625" style="32" customWidth="1"/>
    <col min="5639" max="5639" width="25" style="32" customWidth="1"/>
    <col min="5640" max="5640" width="8.875" style="32" customWidth="1"/>
    <col min="5641" max="5641" width="8.625" style="32" customWidth="1"/>
    <col min="5642" max="5642" width="25" style="32" customWidth="1"/>
    <col min="5643" max="5643" width="8.625" style="32" customWidth="1"/>
    <col min="5644" max="5645" width="4.125" style="32" customWidth="1"/>
    <col min="5646" max="5646" width="8.625" style="32" customWidth="1"/>
    <col min="5647" max="5647" width="25" style="32" customWidth="1"/>
    <col min="5648" max="5648" width="8.875" style="32" customWidth="1"/>
    <col min="5649" max="5888" width="9" style="32"/>
    <col min="5889" max="5889" width="8.625" style="32" customWidth="1"/>
    <col min="5890" max="5890" width="25" style="32" customWidth="1"/>
    <col min="5891" max="5891" width="8.625" style="32" customWidth="1"/>
    <col min="5892" max="5893" width="4.125" style="32" customWidth="1"/>
    <col min="5894" max="5894" width="8.625" style="32" customWidth="1"/>
    <col min="5895" max="5895" width="25" style="32" customWidth="1"/>
    <col min="5896" max="5896" width="8.875" style="32" customWidth="1"/>
    <col min="5897" max="5897" width="8.625" style="32" customWidth="1"/>
    <col min="5898" max="5898" width="25" style="32" customWidth="1"/>
    <col min="5899" max="5899" width="8.625" style="32" customWidth="1"/>
    <col min="5900" max="5901" width="4.125" style="32" customWidth="1"/>
    <col min="5902" max="5902" width="8.625" style="32" customWidth="1"/>
    <col min="5903" max="5903" width="25" style="32" customWidth="1"/>
    <col min="5904" max="5904" width="8.875" style="32" customWidth="1"/>
    <col min="5905" max="6144" width="9" style="32"/>
    <col min="6145" max="6145" width="8.625" style="32" customWidth="1"/>
    <col min="6146" max="6146" width="25" style="32" customWidth="1"/>
    <col min="6147" max="6147" width="8.625" style="32" customWidth="1"/>
    <col min="6148" max="6149" width="4.125" style="32" customWidth="1"/>
    <col min="6150" max="6150" width="8.625" style="32" customWidth="1"/>
    <col min="6151" max="6151" width="25" style="32" customWidth="1"/>
    <col min="6152" max="6152" width="8.875" style="32" customWidth="1"/>
    <col min="6153" max="6153" width="8.625" style="32" customWidth="1"/>
    <col min="6154" max="6154" width="25" style="32" customWidth="1"/>
    <col min="6155" max="6155" width="8.625" style="32" customWidth="1"/>
    <col min="6156" max="6157" width="4.125" style="32" customWidth="1"/>
    <col min="6158" max="6158" width="8.625" style="32" customWidth="1"/>
    <col min="6159" max="6159" width="25" style="32" customWidth="1"/>
    <col min="6160" max="6160" width="8.875" style="32" customWidth="1"/>
    <col min="6161" max="6400" width="9" style="32"/>
    <col min="6401" max="6401" width="8.625" style="32" customWidth="1"/>
    <col min="6402" max="6402" width="25" style="32" customWidth="1"/>
    <col min="6403" max="6403" width="8.625" style="32" customWidth="1"/>
    <col min="6404" max="6405" width="4.125" style="32" customWidth="1"/>
    <col min="6406" max="6406" width="8.625" style="32" customWidth="1"/>
    <col min="6407" max="6407" width="25" style="32" customWidth="1"/>
    <col min="6408" max="6408" width="8.875" style="32" customWidth="1"/>
    <col min="6409" max="6409" width="8.625" style="32" customWidth="1"/>
    <col min="6410" max="6410" width="25" style="32" customWidth="1"/>
    <col min="6411" max="6411" width="8.625" style="32" customWidth="1"/>
    <col min="6412" max="6413" width="4.125" style="32" customWidth="1"/>
    <col min="6414" max="6414" width="8.625" style="32" customWidth="1"/>
    <col min="6415" max="6415" width="25" style="32" customWidth="1"/>
    <col min="6416" max="6416" width="8.875" style="32" customWidth="1"/>
    <col min="6417" max="6656" width="9" style="32"/>
    <col min="6657" max="6657" width="8.625" style="32" customWidth="1"/>
    <col min="6658" max="6658" width="25" style="32" customWidth="1"/>
    <col min="6659" max="6659" width="8.625" style="32" customWidth="1"/>
    <col min="6660" max="6661" width="4.125" style="32" customWidth="1"/>
    <col min="6662" max="6662" width="8.625" style="32" customWidth="1"/>
    <col min="6663" max="6663" width="25" style="32" customWidth="1"/>
    <col min="6664" max="6664" width="8.875" style="32" customWidth="1"/>
    <col min="6665" max="6665" width="8.625" style="32" customWidth="1"/>
    <col min="6666" max="6666" width="25" style="32" customWidth="1"/>
    <col min="6667" max="6667" width="8.625" style="32" customWidth="1"/>
    <col min="6668" max="6669" width="4.125" style="32" customWidth="1"/>
    <col min="6670" max="6670" width="8.625" style="32" customWidth="1"/>
    <col min="6671" max="6671" width="25" style="32" customWidth="1"/>
    <col min="6672" max="6672" width="8.875" style="32" customWidth="1"/>
    <col min="6673" max="6912" width="9" style="32"/>
    <col min="6913" max="6913" width="8.625" style="32" customWidth="1"/>
    <col min="6914" max="6914" width="25" style="32" customWidth="1"/>
    <col min="6915" max="6915" width="8.625" style="32" customWidth="1"/>
    <col min="6916" max="6917" width="4.125" style="32" customWidth="1"/>
    <col min="6918" max="6918" width="8.625" style="32" customWidth="1"/>
    <col min="6919" max="6919" width="25" style="32" customWidth="1"/>
    <col min="6920" max="6920" width="8.875" style="32" customWidth="1"/>
    <col min="6921" max="6921" width="8.625" style="32" customWidth="1"/>
    <col min="6922" max="6922" width="25" style="32" customWidth="1"/>
    <col min="6923" max="6923" width="8.625" style="32" customWidth="1"/>
    <col min="6924" max="6925" width="4.125" style="32" customWidth="1"/>
    <col min="6926" max="6926" width="8.625" style="32" customWidth="1"/>
    <col min="6927" max="6927" width="25" style="32" customWidth="1"/>
    <col min="6928" max="6928" width="8.875" style="32" customWidth="1"/>
    <col min="6929" max="7168" width="9" style="32"/>
    <col min="7169" max="7169" width="8.625" style="32" customWidth="1"/>
    <col min="7170" max="7170" width="25" style="32" customWidth="1"/>
    <col min="7171" max="7171" width="8.625" style="32" customWidth="1"/>
    <col min="7172" max="7173" width="4.125" style="32" customWidth="1"/>
    <col min="7174" max="7174" width="8.625" style="32" customWidth="1"/>
    <col min="7175" max="7175" width="25" style="32" customWidth="1"/>
    <col min="7176" max="7176" width="8.875" style="32" customWidth="1"/>
    <col min="7177" max="7177" width="8.625" style="32" customWidth="1"/>
    <col min="7178" max="7178" width="25" style="32" customWidth="1"/>
    <col min="7179" max="7179" width="8.625" style="32" customWidth="1"/>
    <col min="7180" max="7181" width="4.125" style="32" customWidth="1"/>
    <col min="7182" max="7182" width="8.625" style="32" customWidth="1"/>
    <col min="7183" max="7183" width="25" style="32" customWidth="1"/>
    <col min="7184" max="7184" width="8.875" style="32" customWidth="1"/>
    <col min="7185" max="7424" width="9" style="32"/>
    <col min="7425" max="7425" width="8.625" style="32" customWidth="1"/>
    <col min="7426" max="7426" width="25" style="32" customWidth="1"/>
    <col min="7427" max="7427" width="8.625" style="32" customWidth="1"/>
    <col min="7428" max="7429" width="4.125" style="32" customWidth="1"/>
    <col min="7430" max="7430" width="8.625" style="32" customWidth="1"/>
    <col min="7431" max="7431" width="25" style="32" customWidth="1"/>
    <col min="7432" max="7432" width="8.875" style="32" customWidth="1"/>
    <col min="7433" max="7433" width="8.625" style="32" customWidth="1"/>
    <col min="7434" max="7434" width="25" style="32" customWidth="1"/>
    <col min="7435" max="7435" width="8.625" style="32" customWidth="1"/>
    <col min="7436" max="7437" width="4.125" style="32" customWidth="1"/>
    <col min="7438" max="7438" width="8.625" style="32" customWidth="1"/>
    <col min="7439" max="7439" width="25" style="32" customWidth="1"/>
    <col min="7440" max="7440" width="8.875" style="32" customWidth="1"/>
    <col min="7441" max="7680" width="9" style="32"/>
    <col min="7681" max="7681" width="8.625" style="32" customWidth="1"/>
    <col min="7682" max="7682" width="25" style="32" customWidth="1"/>
    <col min="7683" max="7683" width="8.625" style="32" customWidth="1"/>
    <col min="7684" max="7685" width="4.125" style="32" customWidth="1"/>
    <col min="7686" max="7686" width="8.625" style="32" customWidth="1"/>
    <col min="7687" max="7687" width="25" style="32" customWidth="1"/>
    <col min="7688" max="7688" width="8.875" style="32" customWidth="1"/>
    <col min="7689" max="7689" width="8.625" style="32" customWidth="1"/>
    <col min="7690" max="7690" width="25" style="32" customWidth="1"/>
    <col min="7691" max="7691" width="8.625" style="32" customWidth="1"/>
    <col min="7692" max="7693" width="4.125" style="32" customWidth="1"/>
    <col min="7694" max="7694" width="8.625" style="32" customWidth="1"/>
    <col min="7695" max="7695" width="25" style="32" customWidth="1"/>
    <col min="7696" max="7696" width="8.875" style="32" customWidth="1"/>
    <col min="7697" max="7936" width="9" style="32"/>
    <col min="7937" max="7937" width="8.625" style="32" customWidth="1"/>
    <col min="7938" max="7938" width="25" style="32" customWidth="1"/>
    <col min="7939" max="7939" width="8.625" style="32" customWidth="1"/>
    <col min="7940" max="7941" width="4.125" style="32" customWidth="1"/>
    <col min="7942" max="7942" width="8.625" style="32" customWidth="1"/>
    <col min="7943" max="7943" width="25" style="32" customWidth="1"/>
    <col min="7944" max="7944" width="8.875" style="32" customWidth="1"/>
    <col min="7945" max="7945" width="8.625" style="32" customWidth="1"/>
    <col min="7946" max="7946" width="25" style="32" customWidth="1"/>
    <col min="7947" max="7947" width="8.625" style="32" customWidth="1"/>
    <col min="7948" max="7949" width="4.125" style="32" customWidth="1"/>
    <col min="7950" max="7950" width="8.625" style="32" customWidth="1"/>
    <col min="7951" max="7951" width="25" style="32" customWidth="1"/>
    <col min="7952" max="7952" width="8.875" style="32" customWidth="1"/>
    <col min="7953" max="8192" width="9" style="32"/>
    <col min="8193" max="8193" width="8.625" style="32" customWidth="1"/>
    <col min="8194" max="8194" width="25" style="32" customWidth="1"/>
    <col min="8195" max="8195" width="8.625" style="32" customWidth="1"/>
    <col min="8196" max="8197" width="4.125" style="32" customWidth="1"/>
    <col min="8198" max="8198" width="8.625" style="32" customWidth="1"/>
    <col min="8199" max="8199" width="25" style="32" customWidth="1"/>
    <col min="8200" max="8200" width="8.875" style="32" customWidth="1"/>
    <col min="8201" max="8201" width="8.625" style="32" customWidth="1"/>
    <col min="8202" max="8202" width="25" style="32" customWidth="1"/>
    <col min="8203" max="8203" width="8.625" style="32" customWidth="1"/>
    <col min="8204" max="8205" width="4.125" style="32" customWidth="1"/>
    <col min="8206" max="8206" width="8.625" style="32" customWidth="1"/>
    <col min="8207" max="8207" width="25" style="32" customWidth="1"/>
    <col min="8208" max="8208" width="8.875" style="32" customWidth="1"/>
    <col min="8209" max="8448" width="9" style="32"/>
    <col min="8449" max="8449" width="8.625" style="32" customWidth="1"/>
    <col min="8450" max="8450" width="25" style="32" customWidth="1"/>
    <col min="8451" max="8451" width="8.625" style="32" customWidth="1"/>
    <col min="8452" max="8453" width="4.125" style="32" customWidth="1"/>
    <col min="8454" max="8454" width="8.625" style="32" customWidth="1"/>
    <col min="8455" max="8455" width="25" style="32" customWidth="1"/>
    <col min="8456" max="8456" width="8.875" style="32" customWidth="1"/>
    <col min="8457" max="8457" width="8.625" style="32" customWidth="1"/>
    <col min="8458" max="8458" width="25" style="32" customWidth="1"/>
    <col min="8459" max="8459" width="8.625" style="32" customWidth="1"/>
    <col min="8460" max="8461" width="4.125" style="32" customWidth="1"/>
    <col min="8462" max="8462" width="8.625" style="32" customWidth="1"/>
    <col min="8463" max="8463" width="25" style="32" customWidth="1"/>
    <col min="8464" max="8464" width="8.875" style="32" customWidth="1"/>
    <col min="8465" max="8704" width="9" style="32"/>
    <col min="8705" max="8705" width="8.625" style="32" customWidth="1"/>
    <col min="8706" max="8706" width="25" style="32" customWidth="1"/>
    <col min="8707" max="8707" width="8.625" style="32" customWidth="1"/>
    <col min="8708" max="8709" width="4.125" style="32" customWidth="1"/>
    <col min="8710" max="8710" width="8.625" style="32" customWidth="1"/>
    <col min="8711" max="8711" width="25" style="32" customWidth="1"/>
    <col min="8712" max="8712" width="8.875" style="32" customWidth="1"/>
    <col min="8713" max="8713" width="8.625" style="32" customWidth="1"/>
    <col min="8714" max="8714" width="25" style="32" customWidth="1"/>
    <col min="8715" max="8715" width="8.625" style="32" customWidth="1"/>
    <col min="8716" max="8717" width="4.125" style="32" customWidth="1"/>
    <col min="8718" max="8718" width="8.625" style="32" customWidth="1"/>
    <col min="8719" max="8719" width="25" style="32" customWidth="1"/>
    <col min="8720" max="8720" width="8.875" style="32" customWidth="1"/>
    <col min="8721" max="8960" width="9" style="32"/>
    <col min="8961" max="8961" width="8.625" style="32" customWidth="1"/>
    <col min="8962" max="8962" width="25" style="32" customWidth="1"/>
    <col min="8963" max="8963" width="8.625" style="32" customWidth="1"/>
    <col min="8964" max="8965" width="4.125" style="32" customWidth="1"/>
    <col min="8966" max="8966" width="8.625" style="32" customWidth="1"/>
    <col min="8967" max="8967" width="25" style="32" customWidth="1"/>
    <col min="8968" max="8968" width="8.875" style="32" customWidth="1"/>
    <col min="8969" max="8969" width="8.625" style="32" customWidth="1"/>
    <col min="8970" max="8970" width="25" style="32" customWidth="1"/>
    <col min="8971" max="8971" width="8.625" style="32" customWidth="1"/>
    <col min="8972" max="8973" width="4.125" style="32" customWidth="1"/>
    <col min="8974" max="8974" width="8.625" style="32" customWidth="1"/>
    <col min="8975" max="8975" width="25" style="32" customWidth="1"/>
    <col min="8976" max="8976" width="8.875" style="32" customWidth="1"/>
    <col min="8977" max="9216" width="9" style="32"/>
    <col min="9217" max="9217" width="8.625" style="32" customWidth="1"/>
    <col min="9218" max="9218" width="25" style="32" customWidth="1"/>
    <col min="9219" max="9219" width="8.625" style="32" customWidth="1"/>
    <col min="9220" max="9221" width="4.125" style="32" customWidth="1"/>
    <col min="9222" max="9222" width="8.625" style="32" customWidth="1"/>
    <col min="9223" max="9223" width="25" style="32" customWidth="1"/>
    <col min="9224" max="9224" width="8.875" style="32" customWidth="1"/>
    <col min="9225" max="9225" width="8.625" style="32" customWidth="1"/>
    <col min="9226" max="9226" width="25" style="32" customWidth="1"/>
    <col min="9227" max="9227" width="8.625" style="32" customWidth="1"/>
    <col min="9228" max="9229" width="4.125" style="32" customWidth="1"/>
    <col min="9230" max="9230" width="8.625" style="32" customWidth="1"/>
    <col min="9231" max="9231" width="25" style="32" customWidth="1"/>
    <col min="9232" max="9232" width="8.875" style="32" customWidth="1"/>
    <col min="9233" max="9472" width="9" style="32"/>
    <col min="9473" max="9473" width="8.625" style="32" customWidth="1"/>
    <col min="9474" max="9474" width="25" style="32" customWidth="1"/>
    <col min="9475" max="9475" width="8.625" style="32" customWidth="1"/>
    <col min="9476" max="9477" width="4.125" style="32" customWidth="1"/>
    <col min="9478" max="9478" width="8.625" style="32" customWidth="1"/>
    <col min="9479" max="9479" width="25" style="32" customWidth="1"/>
    <col min="9480" max="9480" width="8.875" style="32" customWidth="1"/>
    <col min="9481" max="9481" width="8.625" style="32" customWidth="1"/>
    <col min="9482" max="9482" width="25" style="32" customWidth="1"/>
    <col min="9483" max="9483" width="8.625" style="32" customWidth="1"/>
    <col min="9484" max="9485" width="4.125" style="32" customWidth="1"/>
    <col min="9486" max="9486" width="8.625" style="32" customWidth="1"/>
    <col min="9487" max="9487" width="25" style="32" customWidth="1"/>
    <col min="9488" max="9488" width="8.875" style="32" customWidth="1"/>
    <col min="9489" max="9728" width="9" style="32"/>
    <col min="9729" max="9729" width="8.625" style="32" customWidth="1"/>
    <col min="9730" max="9730" width="25" style="32" customWidth="1"/>
    <col min="9731" max="9731" width="8.625" style="32" customWidth="1"/>
    <col min="9732" max="9733" width="4.125" style="32" customWidth="1"/>
    <col min="9734" max="9734" width="8.625" style="32" customWidth="1"/>
    <col min="9735" max="9735" width="25" style="32" customWidth="1"/>
    <col min="9736" max="9736" width="8.875" style="32" customWidth="1"/>
    <col min="9737" max="9737" width="8.625" style="32" customWidth="1"/>
    <col min="9738" max="9738" width="25" style="32" customWidth="1"/>
    <col min="9739" max="9739" width="8.625" style="32" customWidth="1"/>
    <col min="9740" max="9741" width="4.125" style="32" customWidth="1"/>
    <col min="9742" max="9742" width="8.625" style="32" customWidth="1"/>
    <col min="9743" max="9743" width="25" style="32" customWidth="1"/>
    <col min="9744" max="9744" width="8.875" style="32" customWidth="1"/>
    <col min="9745" max="9984" width="9" style="32"/>
    <col min="9985" max="9985" width="8.625" style="32" customWidth="1"/>
    <col min="9986" max="9986" width="25" style="32" customWidth="1"/>
    <col min="9987" max="9987" width="8.625" style="32" customWidth="1"/>
    <col min="9988" max="9989" width="4.125" style="32" customWidth="1"/>
    <col min="9990" max="9990" width="8.625" style="32" customWidth="1"/>
    <col min="9991" max="9991" width="25" style="32" customWidth="1"/>
    <col min="9992" max="9992" width="8.875" style="32" customWidth="1"/>
    <col min="9993" max="9993" width="8.625" style="32" customWidth="1"/>
    <col min="9994" max="9994" width="25" style="32" customWidth="1"/>
    <col min="9995" max="9995" width="8.625" style="32" customWidth="1"/>
    <col min="9996" max="9997" width="4.125" style="32" customWidth="1"/>
    <col min="9998" max="9998" width="8.625" style="32" customWidth="1"/>
    <col min="9999" max="9999" width="25" style="32" customWidth="1"/>
    <col min="10000" max="10000" width="8.875" style="32" customWidth="1"/>
    <col min="10001" max="10240" width="9" style="32"/>
    <col min="10241" max="10241" width="8.625" style="32" customWidth="1"/>
    <col min="10242" max="10242" width="25" style="32" customWidth="1"/>
    <col min="10243" max="10243" width="8.625" style="32" customWidth="1"/>
    <col min="10244" max="10245" width="4.125" style="32" customWidth="1"/>
    <col min="10246" max="10246" width="8.625" style="32" customWidth="1"/>
    <col min="10247" max="10247" width="25" style="32" customWidth="1"/>
    <col min="10248" max="10248" width="8.875" style="32" customWidth="1"/>
    <col min="10249" max="10249" width="8.625" style="32" customWidth="1"/>
    <col min="10250" max="10250" width="25" style="32" customWidth="1"/>
    <col min="10251" max="10251" width="8.625" style="32" customWidth="1"/>
    <col min="10252" max="10253" width="4.125" style="32" customWidth="1"/>
    <col min="10254" max="10254" width="8.625" style="32" customWidth="1"/>
    <col min="10255" max="10255" width="25" style="32" customWidth="1"/>
    <col min="10256" max="10256" width="8.875" style="32" customWidth="1"/>
    <col min="10257" max="10496" width="9" style="32"/>
    <col min="10497" max="10497" width="8.625" style="32" customWidth="1"/>
    <col min="10498" max="10498" width="25" style="32" customWidth="1"/>
    <col min="10499" max="10499" width="8.625" style="32" customWidth="1"/>
    <col min="10500" max="10501" width="4.125" style="32" customWidth="1"/>
    <col min="10502" max="10502" width="8.625" style="32" customWidth="1"/>
    <col min="10503" max="10503" width="25" style="32" customWidth="1"/>
    <col min="10504" max="10504" width="8.875" style="32" customWidth="1"/>
    <col min="10505" max="10505" width="8.625" style="32" customWidth="1"/>
    <col min="10506" max="10506" width="25" style="32" customWidth="1"/>
    <col min="10507" max="10507" width="8.625" style="32" customWidth="1"/>
    <col min="10508" max="10509" width="4.125" style="32" customWidth="1"/>
    <col min="10510" max="10510" width="8.625" style="32" customWidth="1"/>
    <col min="10511" max="10511" width="25" style="32" customWidth="1"/>
    <col min="10512" max="10512" width="8.875" style="32" customWidth="1"/>
    <col min="10513" max="10752" width="9" style="32"/>
    <col min="10753" max="10753" width="8.625" style="32" customWidth="1"/>
    <col min="10754" max="10754" width="25" style="32" customWidth="1"/>
    <col min="10755" max="10755" width="8.625" style="32" customWidth="1"/>
    <col min="10756" max="10757" width="4.125" style="32" customWidth="1"/>
    <col min="10758" max="10758" width="8.625" style="32" customWidth="1"/>
    <col min="10759" max="10759" width="25" style="32" customWidth="1"/>
    <col min="10760" max="10760" width="8.875" style="32" customWidth="1"/>
    <col min="10761" max="10761" width="8.625" style="32" customWidth="1"/>
    <col min="10762" max="10762" width="25" style="32" customWidth="1"/>
    <col min="10763" max="10763" width="8.625" style="32" customWidth="1"/>
    <col min="10764" max="10765" width="4.125" style="32" customWidth="1"/>
    <col min="10766" max="10766" width="8.625" style="32" customWidth="1"/>
    <col min="10767" max="10767" width="25" style="32" customWidth="1"/>
    <col min="10768" max="10768" width="8.875" style="32" customWidth="1"/>
    <col min="10769" max="11008" width="9" style="32"/>
    <col min="11009" max="11009" width="8.625" style="32" customWidth="1"/>
    <col min="11010" max="11010" width="25" style="32" customWidth="1"/>
    <col min="11011" max="11011" width="8.625" style="32" customWidth="1"/>
    <col min="11012" max="11013" width="4.125" style="32" customWidth="1"/>
    <col min="11014" max="11014" width="8.625" style="32" customWidth="1"/>
    <col min="11015" max="11015" width="25" style="32" customWidth="1"/>
    <col min="11016" max="11016" width="8.875" style="32" customWidth="1"/>
    <col min="11017" max="11017" width="8.625" style="32" customWidth="1"/>
    <col min="11018" max="11018" width="25" style="32" customWidth="1"/>
    <col min="11019" max="11019" width="8.625" style="32" customWidth="1"/>
    <col min="11020" max="11021" width="4.125" style="32" customWidth="1"/>
    <col min="11022" max="11022" width="8.625" style="32" customWidth="1"/>
    <col min="11023" max="11023" width="25" style="32" customWidth="1"/>
    <col min="11024" max="11024" width="8.875" style="32" customWidth="1"/>
    <col min="11025" max="11264" width="9" style="32"/>
    <col min="11265" max="11265" width="8.625" style="32" customWidth="1"/>
    <col min="11266" max="11266" width="25" style="32" customWidth="1"/>
    <col min="11267" max="11267" width="8.625" style="32" customWidth="1"/>
    <col min="11268" max="11269" width="4.125" style="32" customWidth="1"/>
    <col min="11270" max="11270" width="8.625" style="32" customWidth="1"/>
    <col min="11271" max="11271" width="25" style="32" customWidth="1"/>
    <col min="11272" max="11272" width="8.875" style="32" customWidth="1"/>
    <col min="11273" max="11273" width="8.625" style="32" customWidth="1"/>
    <col min="11274" max="11274" width="25" style="32" customWidth="1"/>
    <col min="11275" max="11275" width="8.625" style="32" customWidth="1"/>
    <col min="11276" max="11277" width="4.125" style="32" customWidth="1"/>
    <col min="11278" max="11278" width="8.625" style="32" customWidth="1"/>
    <col min="11279" max="11279" width="25" style="32" customWidth="1"/>
    <col min="11280" max="11280" width="8.875" style="32" customWidth="1"/>
    <col min="11281" max="11520" width="9" style="32"/>
    <col min="11521" max="11521" width="8.625" style="32" customWidth="1"/>
    <col min="11522" max="11522" width="25" style="32" customWidth="1"/>
    <col min="11523" max="11523" width="8.625" style="32" customWidth="1"/>
    <col min="11524" max="11525" width="4.125" style="32" customWidth="1"/>
    <col min="11526" max="11526" width="8.625" style="32" customWidth="1"/>
    <col min="11527" max="11527" width="25" style="32" customWidth="1"/>
    <col min="11528" max="11528" width="8.875" style="32" customWidth="1"/>
    <col min="11529" max="11529" width="8.625" style="32" customWidth="1"/>
    <col min="11530" max="11530" width="25" style="32" customWidth="1"/>
    <col min="11531" max="11531" width="8.625" style="32" customWidth="1"/>
    <col min="11532" max="11533" width="4.125" style="32" customWidth="1"/>
    <col min="11534" max="11534" width="8.625" style="32" customWidth="1"/>
    <col min="11535" max="11535" width="25" style="32" customWidth="1"/>
    <col min="11536" max="11536" width="8.875" style="32" customWidth="1"/>
    <col min="11537" max="11776" width="9" style="32"/>
    <col min="11777" max="11777" width="8.625" style="32" customWidth="1"/>
    <col min="11778" max="11778" width="25" style="32" customWidth="1"/>
    <col min="11779" max="11779" width="8.625" style="32" customWidth="1"/>
    <col min="11780" max="11781" width="4.125" style="32" customWidth="1"/>
    <col min="11782" max="11782" width="8.625" style="32" customWidth="1"/>
    <col min="11783" max="11783" width="25" style="32" customWidth="1"/>
    <col min="11784" max="11784" width="8.875" style="32" customWidth="1"/>
    <col min="11785" max="11785" width="8.625" style="32" customWidth="1"/>
    <col min="11786" max="11786" width="25" style="32" customWidth="1"/>
    <col min="11787" max="11787" width="8.625" style="32" customWidth="1"/>
    <col min="11788" max="11789" width="4.125" style="32" customWidth="1"/>
    <col min="11790" max="11790" width="8.625" style="32" customWidth="1"/>
    <col min="11791" max="11791" width="25" style="32" customWidth="1"/>
    <col min="11792" max="11792" width="8.875" style="32" customWidth="1"/>
    <col min="11793" max="12032" width="9" style="32"/>
    <col min="12033" max="12033" width="8.625" style="32" customWidth="1"/>
    <col min="12034" max="12034" width="25" style="32" customWidth="1"/>
    <col min="12035" max="12035" width="8.625" style="32" customWidth="1"/>
    <col min="12036" max="12037" width="4.125" style="32" customWidth="1"/>
    <col min="12038" max="12038" width="8.625" style="32" customWidth="1"/>
    <col min="12039" max="12039" width="25" style="32" customWidth="1"/>
    <col min="12040" max="12040" width="8.875" style="32" customWidth="1"/>
    <col min="12041" max="12041" width="8.625" style="32" customWidth="1"/>
    <col min="12042" max="12042" width="25" style="32" customWidth="1"/>
    <col min="12043" max="12043" width="8.625" style="32" customWidth="1"/>
    <col min="12044" max="12045" width="4.125" style="32" customWidth="1"/>
    <col min="12046" max="12046" width="8.625" style="32" customWidth="1"/>
    <col min="12047" max="12047" width="25" style="32" customWidth="1"/>
    <col min="12048" max="12048" width="8.875" style="32" customWidth="1"/>
    <col min="12049" max="12288" width="9" style="32"/>
    <col min="12289" max="12289" width="8.625" style="32" customWidth="1"/>
    <col min="12290" max="12290" width="25" style="32" customWidth="1"/>
    <col min="12291" max="12291" width="8.625" style="32" customWidth="1"/>
    <col min="12292" max="12293" width="4.125" style="32" customWidth="1"/>
    <col min="12294" max="12294" width="8.625" style="32" customWidth="1"/>
    <col min="12295" max="12295" width="25" style="32" customWidth="1"/>
    <col min="12296" max="12296" width="8.875" style="32" customWidth="1"/>
    <col min="12297" max="12297" width="8.625" style="32" customWidth="1"/>
    <col min="12298" max="12298" width="25" style="32" customWidth="1"/>
    <col min="12299" max="12299" width="8.625" style="32" customWidth="1"/>
    <col min="12300" max="12301" width="4.125" style="32" customWidth="1"/>
    <col min="12302" max="12302" width="8.625" style="32" customWidth="1"/>
    <col min="12303" max="12303" width="25" style="32" customWidth="1"/>
    <col min="12304" max="12304" width="8.875" style="32" customWidth="1"/>
    <col min="12305" max="12544" width="9" style="32"/>
    <col min="12545" max="12545" width="8.625" style="32" customWidth="1"/>
    <col min="12546" max="12546" width="25" style="32" customWidth="1"/>
    <col min="12547" max="12547" width="8.625" style="32" customWidth="1"/>
    <col min="12548" max="12549" width="4.125" style="32" customWidth="1"/>
    <col min="12550" max="12550" width="8.625" style="32" customWidth="1"/>
    <col min="12551" max="12551" width="25" style="32" customWidth="1"/>
    <col min="12552" max="12552" width="8.875" style="32" customWidth="1"/>
    <col min="12553" max="12553" width="8.625" style="32" customWidth="1"/>
    <col min="12554" max="12554" width="25" style="32" customWidth="1"/>
    <col min="12555" max="12555" width="8.625" style="32" customWidth="1"/>
    <col min="12556" max="12557" width="4.125" style="32" customWidth="1"/>
    <col min="12558" max="12558" width="8.625" style="32" customWidth="1"/>
    <col min="12559" max="12559" width="25" style="32" customWidth="1"/>
    <col min="12560" max="12560" width="8.875" style="32" customWidth="1"/>
    <col min="12561" max="12800" width="9" style="32"/>
    <col min="12801" max="12801" width="8.625" style="32" customWidth="1"/>
    <col min="12802" max="12802" width="25" style="32" customWidth="1"/>
    <col min="12803" max="12803" width="8.625" style="32" customWidth="1"/>
    <col min="12804" max="12805" width="4.125" style="32" customWidth="1"/>
    <col min="12806" max="12806" width="8.625" style="32" customWidth="1"/>
    <col min="12807" max="12807" width="25" style="32" customWidth="1"/>
    <col min="12808" max="12808" width="8.875" style="32" customWidth="1"/>
    <col min="12809" max="12809" width="8.625" style="32" customWidth="1"/>
    <col min="12810" max="12810" width="25" style="32" customWidth="1"/>
    <col min="12811" max="12811" width="8.625" style="32" customWidth="1"/>
    <col min="12812" max="12813" width="4.125" style="32" customWidth="1"/>
    <col min="12814" max="12814" width="8.625" style="32" customWidth="1"/>
    <col min="12815" max="12815" width="25" style="32" customWidth="1"/>
    <col min="12816" max="12816" width="8.875" style="32" customWidth="1"/>
    <col min="12817" max="13056" width="9" style="32"/>
    <col min="13057" max="13057" width="8.625" style="32" customWidth="1"/>
    <col min="13058" max="13058" width="25" style="32" customWidth="1"/>
    <col min="13059" max="13059" width="8.625" style="32" customWidth="1"/>
    <col min="13060" max="13061" width="4.125" style="32" customWidth="1"/>
    <col min="13062" max="13062" width="8.625" style="32" customWidth="1"/>
    <col min="13063" max="13063" width="25" style="32" customWidth="1"/>
    <col min="13064" max="13064" width="8.875" style="32" customWidth="1"/>
    <col min="13065" max="13065" width="8.625" style="32" customWidth="1"/>
    <col min="13066" max="13066" width="25" style="32" customWidth="1"/>
    <col min="13067" max="13067" width="8.625" style="32" customWidth="1"/>
    <col min="13068" max="13069" width="4.125" style="32" customWidth="1"/>
    <col min="13070" max="13070" width="8.625" style="32" customWidth="1"/>
    <col min="13071" max="13071" width="25" style="32" customWidth="1"/>
    <col min="13072" max="13072" width="8.875" style="32" customWidth="1"/>
    <col min="13073" max="13312" width="9" style="32"/>
    <col min="13313" max="13313" width="8.625" style="32" customWidth="1"/>
    <col min="13314" max="13314" width="25" style="32" customWidth="1"/>
    <col min="13315" max="13315" width="8.625" style="32" customWidth="1"/>
    <col min="13316" max="13317" width="4.125" style="32" customWidth="1"/>
    <col min="13318" max="13318" width="8.625" style="32" customWidth="1"/>
    <col min="13319" max="13319" width="25" style="32" customWidth="1"/>
    <col min="13320" max="13320" width="8.875" style="32" customWidth="1"/>
    <col min="13321" max="13321" width="8.625" style="32" customWidth="1"/>
    <col min="13322" max="13322" width="25" style="32" customWidth="1"/>
    <col min="13323" max="13323" width="8.625" style="32" customWidth="1"/>
    <col min="13324" max="13325" width="4.125" style="32" customWidth="1"/>
    <col min="13326" max="13326" width="8.625" style="32" customWidth="1"/>
    <col min="13327" max="13327" width="25" style="32" customWidth="1"/>
    <col min="13328" max="13328" width="8.875" style="32" customWidth="1"/>
    <col min="13329" max="13568" width="9" style="32"/>
    <col min="13569" max="13569" width="8.625" style="32" customWidth="1"/>
    <col min="13570" max="13570" width="25" style="32" customWidth="1"/>
    <col min="13571" max="13571" width="8.625" style="32" customWidth="1"/>
    <col min="13572" max="13573" width="4.125" style="32" customWidth="1"/>
    <col min="13574" max="13574" width="8.625" style="32" customWidth="1"/>
    <col min="13575" max="13575" width="25" style="32" customWidth="1"/>
    <col min="13576" max="13576" width="8.875" style="32" customWidth="1"/>
    <col min="13577" max="13577" width="8.625" style="32" customWidth="1"/>
    <col min="13578" max="13578" width="25" style="32" customWidth="1"/>
    <col min="13579" max="13579" width="8.625" style="32" customWidth="1"/>
    <col min="13580" max="13581" width="4.125" style="32" customWidth="1"/>
    <col min="13582" max="13582" width="8.625" style="32" customWidth="1"/>
    <col min="13583" max="13583" width="25" style="32" customWidth="1"/>
    <col min="13584" max="13584" width="8.875" style="32" customWidth="1"/>
    <col min="13585" max="13824" width="9" style="32"/>
    <col min="13825" max="13825" width="8.625" style="32" customWidth="1"/>
    <col min="13826" max="13826" width="25" style="32" customWidth="1"/>
    <col min="13827" max="13827" width="8.625" style="32" customWidth="1"/>
    <col min="13828" max="13829" width="4.125" style="32" customWidth="1"/>
    <col min="13830" max="13830" width="8.625" style="32" customWidth="1"/>
    <col min="13831" max="13831" width="25" style="32" customWidth="1"/>
    <col min="13832" max="13832" width="8.875" style="32" customWidth="1"/>
    <col min="13833" max="13833" width="8.625" style="32" customWidth="1"/>
    <col min="13834" max="13834" width="25" style="32" customWidth="1"/>
    <col min="13835" max="13835" width="8.625" style="32" customWidth="1"/>
    <col min="13836" max="13837" width="4.125" style="32" customWidth="1"/>
    <col min="13838" max="13838" width="8.625" style="32" customWidth="1"/>
    <col min="13839" max="13839" width="25" style="32" customWidth="1"/>
    <col min="13840" max="13840" width="8.875" style="32" customWidth="1"/>
    <col min="13841" max="14080" width="9" style="32"/>
    <col min="14081" max="14081" width="8.625" style="32" customWidth="1"/>
    <col min="14082" max="14082" width="25" style="32" customWidth="1"/>
    <col min="14083" max="14083" width="8.625" style="32" customWidth="1"/>
    <col min="14084" max="14085" width="4.125" style="32" customWidth="1"/>
    <col min="14086" max="14086" width="8.625" style="32" customWidth="1"/>
    <col min="14087" max="14087" width="25" style="32" customWidth="1"/>
    <col min="14088" max="14088" width="8.875" style="32" customWidth="1"/>
    <col min="14089" max="14089" width="8.625" style="32" customWidth="1"/>
    <col min="14090" max="14090" width="25" style="32" customWidth="1"/>
    <col min="14091" max="14091" width="8.625" style="32" customWidth="1"/>
    <col min="14092" max="14093" width="4.125" style="32" customWidth="1"/>
    <col min="14094" max="14094" width="8.625" style="32" customWidth="1"/>
    <col min="14095" max="14095" width="25" style="32" customWidth="1"/>
    <col min="14096" max="14096" width="8.875" style="32" customWidth="1"/>
    <col min="14097" max="14336" width="9" style="32"/>
    <col min="14337" max="14337" width="8.625" style="32" customWidth="1"/>
    <col min="14338" max="14338" width="25" style="32" customWidth="1"/>
    <col min="14339" max="14339" width="8.625" style="32" customWidth="1"/>
    <col min="14340" max="14341" width="4.125" style="32" customWidth="1"/>
    <col min="14342" max="14342" width="8.625" style="32" customWidth="1"/>
    <col min="14343" max="14343" width="25" style="32" customWidth="1"/>
    <col min="14344" max="14344" width="8.875" style="32" customWidth="1"/>
    <col min="14345" max="14345" width="8.625" style="32" customWidth="1"/>
    <col min="14346" max="14346" width="25" style="32" customWidth="1"/>
    <col min="14347" max="14347" width="8.625" style="32" customWidth="1"/>
    <col min="14348" max="14349" width="4.125" style="32" customWidth="1"/>
    <col min="14350" max="14350" width="8.625" style="32" customWidth="1"/>
    <col min="14351" max="14351" width="25" style="32" customWidth="1"/>
    <col min="14352" max="14352" width="8.875" style="32" customWidth="1"/>
    <col min="14353" max="14592" width="9" style="32"/>
    <col min="14593" max="14593" width="8.625" style="32" customWidth="1"/>
    <col min="14594" max="14594" width="25" style="32" customWidth="1"/>
    <col min="14595" max="14595" width="8.625" style="32" customWidth="1"/>
    <col min="14596" max="14597" width="4.125" style="32" customWidth="1"/>
    <col min="14598" max="14598" width="8.625" style="32" customWidth="1"/>
    <col min="14599" max="14599" width="25" style="32" customWidth="1"/>
    <col min="14600" max="14600" width="8.875" style="32" customWidth="1"/>
    <col min="14601" max="14601" width="8.625" style="32" customWidth="1"/>
    <col min="14602" max="14602" width="25" style="32" customWidth="1"/>
    <col min="14603" max="14603" width="8.625" style="32" customWidth="1"/>
    <col min="14604" max="14605" width="4.125" style="32" customWidth="1"/>
    <col min="14606" max="14606" width="8.625" style="32" customWidth="1"/>
    <col min="14607" max="14607" width="25" style="32" customWidth="1"/>
    <col min="14608" max="14608" width="8.875" style="32" customWidth="1"/>
    <col min="14609" max="14848" width="9" style="32"/>
    <col min="14849" max="14849" width="8.625" style="32" customWidth="1"/>
    <col min="14850" max="14850" width="25" style="32" customWidth="1"/>
    <col min="14851" max="14851" width="8.625" style="32" customWidth="1"/>
    <col min="14852" max="14853" width="4.125" style="32" customWidth="1"/>
    <col min="14854" max="14854" width="8.625" style="32" customWidth="1"/>
    <col min="14855" max="14855" width="25" style="32" customWidth="1"/>
    <col min="14856" max="14856" width="8.875" style="32" customWidth="1"/>
    <col min="14857" max="14857" width="8.625" style="32" customWidth="1"/>
    <col min="14858" max="14858" width="25" style="32" customWidth="1"/>
    <col min="14859" max="14859" width="8.625" style="32" customWidth="1"/>
    <col min="14860" max="14861" width="4.125" style="32" customWidth="1"/>
    <col min="14862" max="14862" width="8.625" style="32" customWidth="1"/>
    <col min="14863" max="14863" width="25" style="32" customWidth="1"/>
    <col min="14864" max="14864" width="8.875" style="32" customWidth="1"/>
    <col min="14865" max="15104" width="9" style="32"/>
    <col min="15105" max="15105" width="8.625" style="32" customWidth="1"/>
    <col min="15106" max="15106" width="25" style="32" customWidth="1"/>
    <col min="15107" max="15107" width="8.625" style="32" customWidth="1"/>
    <col min="15108" max="15109" width="4.125" style="32" customWidth="1"/>
    <col min="15110" max="15110" width="8.625" style="32" customWidth="1"/>
    <col min="15111" max="15111" width="25" style="32" customWidth="1"/>
    <col min="15112" max="15112" width="8.875" style="32" customWidth="1"/>
    <col min="15113" max="15113" width="8.625" style="32" customWidth="1"/>
    <col min="15114" max="15114" width="25" style="32" customWidth="1"/>
    <col min="15115" max="15115" width="8.625" style="32" customWidth="1"/>
    <col min="15116" max="15117" width="4.125" style="32" customWidth="1"/>
    <col min="15118" max="15118" width="8.625" style="32" customWidth="1"/>
    <col min="15119" max="15119" width="25" style="32" customWidth="1"/>
    <col min="15120" max="15120" width="8.875" style="32" customWidth="1"/>
    <col min="15121" max="15360" width="9" style="32"/>
    <col min="15361" max="15361" width="8.625" style="32" customWidth="1"/>
    <col min="15362" max="15362" width="25" style="32" customWidth="1"/>
    <col min="15363" max="15363" width="8.625" style="32" customWidth="1"/>
    <col min="15364" max="15365" width="4.125" style="32" customWidth="1"/>
    <col min="15366" max="15366" width="8.625" style="32" customWidth="1"/>
    <col min="15367" max="15367" width="25" style="32" customWidth="1"/>
    <col min="15368" max="15368" width="8.875" style="32" customWidth="1"/>
    <col min="15369" max="15369" width="8.625" style="32" customWidth="1"/>
    <col min="15370" max="15370" width="25" style="32" customWidth="1"/>
    <col min="15371" max="15371" width="8.625" style="32" customWidth="1"/>
    <col min="15372" max="15373" width="4.125" style="32" customWidth="1"/>
    <col min="15374" max="15374" width="8.625" style="32" customWidth="1"/>
    <col min="15375" max="15375" width="25" style="32" customWidth="1"/>
    <col min="15376" max="15376" width="8.875" style="32" customWidth="1"/>
    <col min="15377" max="15616" width="9" style="32"/>
    <col min="15617" max="15617" width="8.625" style="32" customWidth="1"/>
    <col min="15618" max="15618" width="25" style="32" customWidth="1"/>
    <col min="15619" max="15619" width="8.625" style="32" customWidth="1"/>
    <col min="15620" max="15621" width="4.125" style="32" customWidth="1"/>
    <col min="15622" max="15622" width="8.625" style="32" customWidth="1"/>
    <col min="15623" max="15623" width="25" style="32" customWidth="1"/>
    <col min="15624" max="15624" width="8.875" style="32" customWidth="1"/>
    <col min="15625" max="15625" width="8.625" style="32" customWidth="1"/>
    <col min="15626" max="15626" width="25" style="32" customWidth="1"/>
    <col min="15627" max="15627" width="8.625" style="32" customWidth="1"/>
    <col min="15628" max="15629" width="4.125" style="32" customWidth="1"/>
    <col min="15630" max="15630" width="8.625" style="32" customWidth="1"/>
    <col min="15631" max="15631" width="25" style="32" customWidth="1"/>
    <col min="15632" max="15632" width="8.875" style="32" customWidth="1"/>
    <col min="15633" max="15872" width="9" style="32"/>
    <col min="15873" max="15873" width="8.625" style="32" customWidth="1"/>
    <col min="15874" max="15874" width="25" style="32" customWidth="1"/>
    <col min="15875" max="15875" width="8.625" style="32" customWidth="1"/>
    <col min="15876" max="15877" width="4.125" style="32" customWidth="1"/>
    <col min="15878" max="15878" width="8.625" style="32" customWidth="1"/>
    <col min="15879" max="15879" width="25" style="32" customWidth="1"/>
    <col min="15880" max="15880" width="8.875" style="32" customWidth="1"/>
    <col min="15881" max="15881" width="8.625" style="32" customWidth="1"/>
    <col min="15882" max="15882" width="25" style="32" customWidth="1"/>
    <col min="15883" max="15883" width="8.625" style="32" customWidth="1"/>
    <col min="15884" max="15885" width="4.125" style="32" customWidth="1"/>
    <col min="15886" max="15886" width="8.625" style="32" customWidth="1"/>
    <col min="15887" max="15887" width="25" style="32" customWidth="1"/>
    <col min="15888" max="15888" width="8.875" style="32" customWidth="1"/>
    <col min="15889" max="16128" width="9" style="32"/>
    <col min="16129" max="16129" width="8.625" style="32" customWidth="1"/>
    <col min="16130" max="16130" width="25" style="32" customWidth="1"/>
    <col min="16131" max="16131" width="8.625" style="32" customWidth="1"/>
    <col min="16132" max="16133" width="4.125" style="32" customWidth="1"/>
    <col min="16134" max="16134" width="8.625" style="32" customWidth="1"/>
    <col min="16135" max="16135" width="25" style="32" customWidth="1"/>
    <col min="16136" max="16136" width="8.875" style="32" customWidth="1"/>
    <col min="16137" max="16137" width="8.625" style="32" customWidth="1"/>
    <col min="16138" max="16138" width="25" style="32" customWidth="1"/>
    <col min="16139" max="16139" width="8.625" style="32" customWidth="1"/>
    <col min="16140" max="16141" width="4.125" style="32" customWidth="1"/>
    <col min="16142" max="16142" width="8.625" style="32" customWidth="1"/>
    <col min="16143" max="16143" width="25" style="32" customWidth="1"/>
    <col min="16144" max="16144" width="8.875" style="32" customWidth="1"/>
    <col min="16145" max="16384" width="9" style="32"/>
  </cols>
  <sheetData>
    <row r="1" spans="1:16" x14ac:dyDescent="0.15">
      <c r="B1" s="32"/>
      <c r="G1" s="32"/>
      <c r="J1" s="32"/>
      <c r="O1" s="32"/>
    </row>
    <row r="2" spans="1:16" ht="17.25" x14ac:dyDescent="0.15">
      <c r="A2" s="724" t="s">
        <v>48</v>
      </c>
      <c r="B2" s="724"/>
      <c r="C2" s="724"/>
      <c r="D2" s="724"/>
      <c r="E2" s="724"/>
      <c r="F2" s="724"/>
      <c r="G2" s="33"/>
      <c r="J2" s="32"/>
      <c r="O2" s="32"/>
    </row>
    <row r="3" spans="1:16" x14ac:dyDescent="0.15">
      <c r="A3" s="33"/>
      <c r="B3" s="33"/>
      <c r="C3" s="33"/>
      <c r="D3" s="33"/>
      <c r="E3" s="33"/>
      <c r="F3" s="33"/>
      <c r="G3" s="33"/>
      <c r="J3" s="32"/>
      <c r="O3" s="32"/>
    </row>
    <row r="4" spans="1:16" x14ac:dyDescent="0.15">
      <c r="A4" s="33" t="s">
        <v>49</v>
      </c>
      <c r="B4" s="33"/>
      <c r="C4" s="33"/>
      <c r="D4" s="33"/>
      <c r="E4" s="33"/>
      <c r="F4" s="33"/>
      <c r="G4" s="33"/>
      <c r="J4" s="32"/>
      <c r="O4" s="32"/>
    </row>
    <row r="5" spans="1:16" x14ac:dyDescent="0.15">
      <c r="A5" s="33" t="s">
        <v>50</v>
      </c>
      <c r="B5" s="33"/>
      <c r="C5" s="33"/>
      <c r="D5" s="33"/>
      <c r="E5" s="33"/>
      <c r="F5" s="33"/>
      <c r="G5" s="33"/>
      <c r="J5" s="32"/>
      <c r="O5" s="32"/>
    </row>
    <row r="6" spans="1:16" x14ac:dyDescent="0.15">
      <c r="A6" s="33"/>
      <c r="B6" s="33"/>
      <c r="C6" s="33"/>
      <c r="D6" s="33"/>
      <c r="E6" s="33"/>
      <c r="F6" s="33"/>
      <c r="G6" s="33"/>
      <c r="J6" s="32"/>
      <c r="O6" s="32"/>
    </row>
    <row r="7" spans="1:16" x14ac:dyDescent="0.15">
      <c r="A7" s="33" t="s">
        <v>345</v>
      </c>
      <c r="B7" s="33"/>
      <c r="C7" s="33"/>
      <c r="D7" s="33"/>
      <c r="E7" s="33"/>
      <c r="F7" s="33"/>
      <c r="G7" s="33"/>
      <c r="J7" s="32"/>
      <c r="O7" s="32"/>
    </row>
    <row r="8" spans="1:16" x14ac:dyDescent="0.15">
      <c r="A8" s="33"/>
      <c r="B8" s="33"/>
      <c r="C8" s="33"/>
      <c r="D8" s="33"/>
      <c r="E8" s="33"/>
      <c r="F8" s="33"/>
      <c r="G8" s="33"/>
      <c r="J8" s="32"/>
      <c r="O8" s="32"/>
    </row>
    <row r="9" spans="1:16" x14ac:dyDescent="0.15">
      <c r="A9" s="33" t="s">
        <v>51</v>
      </c>
      <c r="B9" s="33"/>
      <c r="C9" s="33"/>
      <c r="D9" s="33"/>
      <c r="E9" s="33"/>
      <c r="F9" s="33"/>
      <c r="G9" s="33"/>
      <c r="J9" s="32"/>
      <c r="O9" s="32"/>
    </row>
    <row r="10" spans="1:16" x14ac:dyDescent="0.15">
      <c r="A10" s="33"/>
      <c r="B10" s="33"/>
      <c r="C10" s="33"/>
      <c r="D10" s="33"/>
      <c r="E10" s="33"/>
      <c r="F10" s="33"/>
      <c r="G10" s="33"/>
      <c r="J10" s="32"/>
      <c r="O10" s="32"/>
    </row>
    <row r="11" spans="1:16" x14ac:dyDescent="0.15">
      <c r="A11" s="33" t="s">
        <v>52</v>
      </c>
      <c r="B11" s="33"/>
      <c r="C11" s="33"/>
      <c r="D11" s="33"/>
      <c r="E11" s="33"/>
      <c r="F11" s="33"/>
      <c r="G11" s="33"/>
      <c r="J11" s="32"/>
      <c r="O11" s="32"/>
    </row>
    <row r="12" spans="1:16" x14ac:dyDescent="0.15">
      <c r="B12" s="32"/>
      <c r="G12" s="32"/>
      <c r="J12" s="32"/>
      <c r="O12" s="32"/>
    </row>
    <row r="13" spans="1:16" ht="21.75" customHeight="1" x14ac:dyDescent="0.15">
      <c r="A13" s="34"/>
      <c r="B13" s="35" t="str">
        <f>IF(ＤＡＴＡ!$D$4="","",ＤＡＴＡ!$D$4)</f>
        <v>第69回　東海高等学校総合体育大会</v>
      </c>
      <c r="C13" s="34"/>
      <c r="D13" s="34"/>
      <c r="E13" s="36"/>
      <c r="F13" s="34"/>
      <c r="G13" s="35" t="str">
        <f>IF(ＤＡＴＡ!$D$4="","",ＤＡＴＡ!$D$4)</f>
        <v>第69回　東海高等学校総合体育大会</v>
      </c>
      <c r="H13" s="34"/>
      <c r="I13" s="34"/>
      <c r="J13" s="35" t="str">
        <f>IF(ＤＡＴＡ!$D$4="","",ＤＡＴＡ!$D$4)</f>
        <v>第69回　東海高等学校総合体育大会</v>
      </c>
      <c r="K13" s="34"/>
      <c r="L13" s="34"/>
      <c r="M13" s="36"/>
      <c r="N13" s="34"/>
      <c r="O13" s="35" t="str">
        <f>IF(ＤＡＴＡ!$D$4="","",ＤＡＴＡ!$D$4)</f>
        <v>第69回　東海高等学校総合体育大会</v>
      </c>
      <c r="P13" s="34"/>
    </row>
    <row r="14" spans="1:16" ht="21.75" customHeight="1" x14ac:dyDescent="0.15">
      <c r="A14" s="34"/>
      <c r="B14" s="37" t="s">
        <v>53</v>
      </c>
      <c r="C14" s="34"/>
      <c r="D14" s="34"/>
      <c r="E14" s="36"/>
      <c r="F14" s="34"/>
      <c r="G14" s="37" t="s">
        <v>53</v>
      </c>
      <c r="H14" s="34"/>
      <c r="I14" s="34"/>
      <c r="J14" s="37" t="s">
        <v>53</v>
      </c>
      <c r="K14" s="34"/>
      <c r="L14" s="34"/>
      <c r="M14" s="36"/>
      <c r="N14" s="34"/>
      <c r="O14" s="37" t="s">
        <v>53</v>
      </c>
      <c r="P14" s="34"/>
    </row>
    <row r="15" spans="1:16" ht="29.25" customHeight="1" x14ac:dyDescent="0.15">
      <c r="A15" s="38" t="s">
        <v>54</v>
      </c>
      <c r="B15" s="38" t="s">
        <v>55</v>
      </c>
      <c r="C15" s="39" t="s">
        <v>56</v>
      </c>
      <c r="D15" s="40"/>
      <c r="E15" s="41"/>
      <c r="F15" s="38" t="s">
        <v>54</v>
      </c>
      <c r="G15" s="38" t="s">
        <v>55</v>
      </c>
      <c r="H15" s="39" t="s">
        <v>56</v>
      </c>
      <c r="I15" s="38" t="s">
        <v>57</v>
      </c>
      <c r="J15" s="38" t="s">
        <v>55</v>
      </c>
      <c r="K15" s="39" t="s">
        <v>56</v>
      </c>
      <c r="L15" s="40"/>
      <c r="M15" s="41"/>
      <c r="N15" s="38" t="s">
        <v>57</v>
      </c>
      <c r="O15" s="38" t="s">
        <v>55</v>
      </c>
      <c r="P15" s="39" t="s">
        <v>56</v>
      </c>
    </row>
    <row r="16" spans="1:16" ht="29.25" customHeight="1" x14ac:dyDescent="0.15">
      <c r="A16" s="42" t="s">
        <v>58</v>
      </c>
      <c r="B16" s="83" t="str">
        <f>IF(ＤＡＴＡ!$D$9="","",(ＤＡＴＡ!$D$9)&amp;"高等学校")</f>
        <v/>
      </c>
      <c r="C16" s="39" t="s">
        <v>59</v>
      </c>
      <c r="D16" s="40"/>
      <c r="E16" s="41"/>
      <c r="F16" s="42" t="s">
        <v>60</v>
      </c>
      <c r="G16" s="82" t="str">
        <f>IF(ＤＡＴＡ!$D$9="","",(ＤＡＴＡ!$D$9)&amp;"高等学校")</f>
        <v/>
      </c>
      <c r="H16" s="39" t="s">
        <v>59</v>
      </c>
      <c r="I16" s="42" t="s">
        <v>61</v>
      </c>
      <c r="J16" s="83" t="str">
        <f>IF(ＤＡＴＡ!$D$9="","",(ＤＡＴＡ!$D$9)&amp;"高等学校")</f>
        <v/>
      </c>
      <c r="K16" s="39" t="s">
        <v>59</v>
      </c>
      <c r="L16" s="40"/>
      <c r="M16" s="41"/>
      <c r="N16" s="43" t="s">
        <v>62</v>
      </c>
      <c r="O16" s="82" t="str">
        <f>IF(ＤＡＴＡ!$D$9="","",(ＤＡＴＡ!$D$9)&amp;"高等学校")</f>
        <v/>
      </c>
      <c r="P16" s="39" t="s">
        <v>59</v>
      </c>
    </row>
    <row r="17" spans="1:18" ht="11.25" customHeight="1" thickBot="1" x14ac:dyDescent="0.2">
      <c r="E17" s="41"/>
      <c r="M17" s="41"/>
    </row>
    <row r="18" spans="1:18" ht="29.25" customHeight="1" x14ac:dyDescent="0.15">
      <c r="A18" s="45" t="s">
        <v>63</v>
      </c>
      <c r="B18" s="46" t="s">
        <v>64</v>
      </c>
      <c r="C18" s="47" t="s">
        <v>65</v>
      </c>
      <c r="D18" s="48"/>
      <c r="E18" s="49"/>
      <c r="F18" s="45" t="s">
        <v>63</v>
      </c>
      <c r="G18" s="46" t="s">
        <v>64</v>
      </c>
      <c r="H18" s="47" t="s">
        <v>65</v>
      </c>
      <c r="I18" s="45" t="s">
        <v>63</v>
      </c>
      <c r="J18" s="46" t="s">
        <v>64</v>
      </c>
      <c r="K18" s="47" t="s">
        <v>65</v>
      </c>
      <c r="L18" s="48"/>
      <c r="M18" s="49"/>
      <c r="N18" s="45" t="s">
        <v>63</v>
      </c>
      <c r="O18" s="46" t="s">
        <v>64</v>
      </c>
      <c r="P18" s="47" t="s">
        <v>65</v>
      </c>
    </row>
    <row r="19" spans="1:18" ht="30.75" customHeight="1" x14ac:dyDescent="0.15">
      <c r="A19" s="50">
        <f>ＤＡＴＡ!X12</f>
        <v>0</v>
      </c>
      <c r="B19" s="51">
        <f>ＤＡＴＡ!AA14</f>
        <v>0</v>
      </c>
      <c r="C19" s="52"/>
      <c r="D19" s="53"/>
      <c r="E19" s="41"/>
      <c r="F19" s="50">
        <f>$A$19</f>
        <v>0</v>
      </c>
      <c r="G19" s="51">
        <f>$B$19</f>
        <v>0</v>
      </c>
      <c r="H19" s="52"/>
      <c r="I19" s="50">
        <f>ＤＡＴＡ!X12</f>
        <v>0</v>
      </c>
      <c r="J19" s="51">
        <f>ＤＡＴＡ!AA14</f>
        <v>0</v>
      </c>
      <c r="K19" s="52"/>
      <c r="L19" s="53"/>
      <c r="M19" s="41"/>
      <c r="N19" s="50">
        <f>$I$19</f>
        <v>0</v>
      </c>
      <c r="O19" s="51">
        <f>$J$19</f>
        <v>0</v>
      </c>
      <c r="P19" s="52"/>
    </row>
    <row r="20" spans="1:18" ht="30.75" customHeight="1" x14ac:dyDescent="0.15">
      <c r="A20" s="50">
        <f>ＤＡＴＡ!X16</f>
        <v>0</v>
      </c>
      <c r="B20" s="51">
        <f>ＤＡＴＡ!AA18</f>
        <v>0</v>
      </c>
      <c r="C20" s="52"/>
      <c r="D20" s="53"/>
      <c r="E20" s="41"/>
      <c r="F20" s="50">
        <f>$A$20</f>
        <v>0</v>
      </c>
      <c r="G20" s="51">
        <f>$B$20</f>
        <v>0</v>
      </c>
      <c r="H20" s="52"/>
      <c r="I20" s="50">
        <f>ＤＡＴＡ!X16</f>
        <v>0</v>
      </c>
      <c r="J20" s="51">
        <f>ＤＡＴＡ!AA18</f>
        <v>0</v>
      </c>
      <c r="K20" s="52"/>
      <c r="L20" s="53"/>
      <c r="M20" s="41"/>
      <c r="N20" s="50">
        <f>$I$20</f>
        <v>0</v>
      </c>
      <c r="O20" s="51">
        <f>$J$20</f>
        <v>0</v>
      </c>
      <c r="P20" s="52"/>
    </row>
    <row r="21" spans="1:18" ht="30.75" customHeight="1" x14ac:dyDescent="0.15">
      <c r="A21" s="50">
        <f>ＤＡＴＡ!X20</f>
        <v>0</v>
      </c>
      <c r="B21" s="51">
        <f>ＤＡＴＡ!AA22</f>
        <v>0</v>
      </c>
      <c r="C21" s="52"/>
      <c r="D21" s="53"/>
      <c r="E21" s="41"/>
      <c r="F21" s="50">
        <f>$A$21</f>
        <v>0</v>
      </c>
      <c r="G21" s="51">
        <f>$B$21</f>
        <v>0</v>
      </c>
      <c r="H21" s="52"/>
      <c r="I21" s="50">
        <f>ＤＡＴＡ!X20</f>
        <v>0</v>
      </c>
      <c r="J21" s="51">
        <f>ＤＡＴＡ!AA22</f>
        <v>0</v>
      </c>
      <c r="K21" s="52"/>
      <c r="L21" s="53"/>
      <c r="M21" s="41"/>
      <c r="N21" s="50">
        <f>$I$21</f>
        <v>0</v>
      </c>
      <c r="O21" s="51">
        <f>$J$21</f>
        <v>0</v>
      </c>
      <c r="P21" s="52"/>
    </row>
    <row r="22" spans="1:18" ht="30.75" customHeight="1" thickBot="1" x14ac:dyDescent="0.2">
      <c r="A22" s="54">
        <f>ＤＡＴＡ!X24</f>
        <v>0</v>
      </c>
      <c r="B22" s="55">
        <f>ＤＡＴＡ!AA26</f>
        <v>0</v>
      </c>
      <c r="C22" s="56"/>
      <c r="D22" s="53"/>
      <c r="E22" s="41"/>
      <c r="F22" s="54">
        <f>$A$22</f>
        <v>0</v>
      </c>
      <c r="G22" s="55">
        <f>$B$22</f>
        <v>0</v>
      </c>
      <c r="H22" s="56"/>
      <c r="I22" s="54">
        <f>ＤＡＴＡ!X24</f>
        <v>0</v>
      </c>
      <c r="J22" s="55">
        <f>ＤＡＴＡ!AA26</f>
        <v>0</v>
      </c>
      <c r="K22" s="56"/>
      <c r="L22" s="53"/>
      <c r="M22" s="41"/>
      <c r="N22" s="54">
        <f>$I$22</f>
        <v>0</v>
      </c>
      <c r="O22" s="55">
        <f>$J$22</f>
        <v>0</v>
      </c>
      <c r="P22" s="56"/>
    </row>
    <row r="23" spans="1:18" ht="12" customHeight="1" x14ac:dyDescent="0.15">
      <c r="A23" s="57"/>
      <c r="E23" s="41"/>
      <c r="I23" s="57"/>
      <c r="M23" s="41"/>
      <c r="Q23" s="53"/>
    </row>
    <row r="24" spans="1:18" ht="7.5" customHeight="1" x14ac:dyDescent="0.15">
      <c r="A24" s="58"/>
      <c r="B24" s="59"/>
      <c r="C24" s="58"/>
      <c r="D24" s="58"/>
      <c r="E24" s="60"/>
      <c r="F24" s="58"/>
      <c r="G24" s="59"/>
      <c r="H24" s="58"/>
      <c r="I24" s="58"/>
      <c r="J24" s="59"/>
      <c r="K24" s="58"/>
      <c r="L24" s="58"/>
      <c r="M24" s="60"/>
      <c r="N24" s="58"/>
      <c r="O24" s="59"/>
      <c r="P24" s="58"/>
      <c r="Q24" s="53"/>
      <c r="R24" s="53"/>
    </row>
    <row r="25" spans="1:18" ht="21.75" customHeight="1" x14ac:dyDescent="0.15">
      <c r="A25" s="61"/>
      <c r="B25" s="35" t="str">
        <f>IF(ＤＡＴＡ!$D$4="","",ＤＡＴＡ!$D$4)</f>
        <v>第69回　東海高等学校総合体育大会</v>
      </c>
      <c r="C25" s="61"/>
      <c r="D25" s="62"/>
      <c r="E25" s="61"/>
      <c r="F25" s="61"/>
      <c r="G25" s="35" t="str">
        <f>IF(ＤＡＴＡ!$D$4="","",ＤＡＴＡ!$D$4)</f>
        <v>第69回　東海高等学校総合体育大会</v>
      </c>
      <c r="H25" s="61"/>
      <c r="I25" s="61"/>
      <c r="J25" s="35" t="str">
        <f>IF(ＤＡＴＡ!$D$4="","",ＤＡＴＡ!$D$4)</f>
        <v>第69回　東海高等学校総合体育大会</v>
      </c>
      <c r="K25" s="61"/>
      <c r="L25" s="62"/>
      <c r="M25" s="61"/>
      <c r="N25" s="61"/>
      <c r="O25" s="35" t="str">
        <f>IF(ＤＡＴＡ!$D$4="","",ＤＡＴＡ!$D$4)</f>
        <v>第69回　東海高等学校総合体育大会</v>
      </c>
      <c r="P25" s="61"/>
      <c r="Q25" s="53"/>
    </row>
    <row r="26" spans="1:18" ht="21.75" customHeight="1" x14ac:dyDescent="0.15">
      <c r="A26" s="34"/>
      <c r="B26" s="37" t="s">
        <v>53</v>
      </c>
      <c r="C26" s="34"/>
      <c r="D26" s="34"/>
      <c r="E26" s="36"/>
      <c r="F26" s="34"/>
      <c r="G26" s="37" t="s">
        <v>53</v>
      </c>
      <c r="H26" s="34"/>
      <c r="I26" s="34"/>
      <c r="J26" s="37" t="s">
        <v>53</v>
      </c>
      <c r="K26" s="34"/>
      <c r="L26" s="34"/>
      <c r="M26" s="36"/>
      <c r="N26" s="34"/>
      <c r="O26" s="37" t="s">
        <v>53</v>
      </c>
      <c r="P26" s="34"/>
    </row>
    <row r="27" spans="1:18" ht="29.25" customHeight="1" x14ac:dyDescent="0.15">
      <c r="A27" s="38" t="s">
        <v>54</v>
      </c>
      <c r="B27" s="38" t="s">
        <v>55</v>
      </c>
      <c r="C27" s="39" t="s">
        <v>56</v>
      </c>
      <c r="D27" s="40"/>
      <c r="E27" s="41"/>
      <c r="F27" s="38" t="s">
        <v>54</v>
      </c>
      <c r="G27" s="38" t="s">
        <v>55</v>
      </c>
      <c r="H27" s="39" t="s">
        <v>56</v>
      </c>
      <c r="I27" s="38" t="s">
        <v>57</v>
      </c>
      <c r="J27" s="38" t="s">
        <v>55</v>
      </c>
      <c r="K27" s="39" t="s">
        <v>56</v>
      </c>
      <c r="L27" s="40"/>
      <c r="M27" s="41"/>
      <c r="N27" s="38" t="s">
        <v>57</v>
      </c>
      <c r="O27" s="38" t="s">
        <v>55</v>
      </c>
      <c r="P27" s="39" t="s">
        <v>56</v>
      </c>
    </row>
    <row r="28" spans="1:18" ht="29.25" customHeight="1" x14ac:dyDescent="0.15">
      <c r="A28" s="42" t="s">
        <v>66</v>
      </c>
      <c r="B28" s="83" t="str">
        <f>IF(ＤＡＴＡ!$D$9="","",(ＤＡＴＡ!$D$9)&amp;"高等学校")</f>
        <v/>
      </c>
      <c r="C28" s="39" t="s">
        <v>59</v>
      </c>
      <c r="D28" s="40"/>
      <c r="E28" s="41"/>
      <c r="F28" s="42" t="s">
        <v>61</v>
      </c>
      <c r="G28" s="82" t="str">
        <f>IF(ＤＡＴＡ!$D$9="","",(ＤＡＴＡ!$D$9)&amp;"高等学校")</f>
        <v/>
      </c>
      <c r="H28" s="39" t="s">
        <v>59</v>
      </c>
      <c r="I28" s="42" t="s">
        <v>67</v>
      </c>
      <c r="J28" s="83" t="str">
        <f>IF(ＤＡＴＡ!$D$9="","",(ＤＡＴＡ!$D$9)&amp;"高等学校")</f>
        <v/>
      </c>
      <c r="K28" s="39" t="s">
        <v>59</v>
      </c>
      <c r="L28" s="40"/>
      <c r="M28" s="41"/>
      <c r="N28" s="42" t="s">
        <v>68</v>
      </c>
      <c r="O28" s="82" t="str">
        <f>IF(ＤＡＴＡ!$D$9="","",(ＤＡＴＡ!$D$9)&amp;"高等学校")</f>
        <v/>
      </c>
      <c r="P28" s="39" t="s">
        <v>59</v>
      </c>
    </row>
    <row r="29" spans="1:18" ht="11.25" customHeight="1" thickBot="1" x14ac:dyDescent="0.2">
      <c r="E29" s="41"/>
      <c r="M29" s="41"/>
    </row>
    <row r="30" spans="1:18" ht="29.25" customHeight="1" x14ac:dyDescent="0.15">
      <c r="A30" s="45" t="s">
        <v>69</v>
      </c>
      <c r="B30" s="46" t="s">
        <v>64</v>
      </c>
      <c r="C30" s="47" t="s">
        <v>65</v>
      </c>
      <c r="D30" s="48"/>
      <c r="E30" s="49"/>
      <c r="F30" s="45" t="s">
        <v>69</v>
      </c>
      <c r="G30" s="46" t="s">
        <v>64</v>
      </c>
      <c r="H30" s="47" t="s">
        <v>65</v>
      </c>
      <c r="I30" s="45" t="s">
        <v>69</v>
      </c>
      <c r="J30" s="46" t="s">
        <v>64</v>
      </c>
      <c r="K30" s="47" t="s">
        <v>65</v>
      </c>
      <c r="L30" s="48"/>
      <c r="M30" s="49"/>
      <c r="N30" s="45" t="s">
        <v>69</v>
      </c>
      <c r="O30" s="46" t="s">
        <v>64</v>
      </c>
      <c r="P30" s="47" t="s">
        <v>65</v>
      </c>
    </row>
    <row r="31" spans="1:18" ht="30.75" customHeight="1" x14ac:dyDescent="0.15">
      <c r="A31" s="50">
        <f>$A$19</f>
        <v>0</v>
      </c>
      <c r="B31" s="51">
        <f>$B$19</f>
        <v>0</v>
      </c>
      <c r="C31" s="52"/>
      <c r="D31" s="53"/>
      <c r="E31" s="41"/>
      <c r="F31" s="50">
        <f>$A$19</f>
        <v>0</v>
      </c>
      <c r="G31" s="51">
        <f>$B$19</f>
        <v>0</v>
      </c>
      <c r="H31" s="52"/>
      <c r="I31" s="50">
        <f>$I$19</f>
        <v>0</v>
      </c>
      <c r="J31" s="51">
        <f>$J$19</f>
        <v>0</v>
      </c>
      <c r="K31" s="52"/>
      <c r="L31" s="53"/>
      <c r="M31" s="41"/>
      <c r="N31" s="50">
        <f>$I$19</f>
        <v>0</v>
      </c>
      <c r="O31" s="51">
        <f>$J$19</f>
        <v>0</v>
      </c>
      <c r="P31" s="52"/>
    </row>
    <row r="32" spans="1:18" ht="30.75" customHeight="1" x14ac:dyDescent="0.15">
      <c r="A32" s="50">
        <f>$A$20</f>
        <v>0</v>
      </c>
      <c r="B32" s="51">
        <f>$B$20</f>
        <v>0</v>
      </c>
      <c r="C32" s="52"/>
      <c r="D32" s="53"/>
      <c r="E32" s="41"/>
      <c r="F32" s="50">
        <f>$A$20</f>
        <v>0</v>
      </c>
      <c r="G32" s="51">
        <f>$B$20</f>
        <v>0</v>
      </c>
      <c r="H32" s="52"/>
      <c r="I32" s="50">
        <f>$I$20</f>
        <v>0</v>
      </c>
      <c r="J32" s="51">
        <f>$J$20</f>
        <v>0</v>
      </c>
      <c r="K32" s="52"/>
      <c r="L32" s="53"/>
      <c r="M32" s="41"/>
      <c r="N32" s="50">
        <f>$I$20</f>
        <v>0</v>
      </c>
      <c r="O32" s="51">
        <f>$J$20</f>
        <v>0</v>
      </c>
      <c r="P32" s="52"/>
    </row>
    <row r="33" spans="1:16" ht="30.75" customHeight="1" x14ac:dyDescent="0.15">
      <c r="A33" s="50">
        <f>$A$21</f>
        <v>0</v>
      </c>
      <c r="B33" s="51">
        <f>$B$21</f>
        <v>0</v>
      </c>
      <c r="C33" s="52"/>
      <c r="D33" s="53"/>
      <c r="E33" s="41"/>
      <c r="F33" s="50">
        <f>$A$21</f>
        <v>0</v>
      </c>
      <c r="G33" s="51">
        <f>$B$21</f>
        <v>0</v>
      </c>
      <c r="H33" s="52"/>
      <c r="I33" s="50">
        <f>$I$21</f>
        <v>0</v>
      </c>
      <c r="J33" s="51">
        <f>$J$21</f>
        <v>0</v>
      </c>
      <c r="K33" s="52"/>
      <c r="L33" s="53"/>
      <c r="M33" s="41"/>
      <c r="N33" s="50">
        <f>$I$21</f>
        <v>0</v>
      </c>
      <c r="O33" s="51">
        <f>$J$21</f>
        <v>0</v>
      </c>
      <c r="P33" s="52"/>
    </row>
    <row r="34" spans="1:16" ht="30.75" customHeight="1" thickBot="1" x14ac:dyDescent="0.2">
      <c r="A34" s="54">
        <f>$A$22</f>
        <v>0</v>
      </c>
      <c r="B34" s="55">
        <f>$B$22</f>
        <v>0</v>
      </c>
      <c r="C34" s="56"/>
      <c r="D34" s="53"/>
      <c r="E34" s="41"/>
      <c r="F34" s="54">
        <f>$A$22</f>
        <v>0</v>
      </c>
      <c r="G34" s="55">
        <f>$B$22</f>
        <v>0</v>
      </c>
      <c r="H34" s="56"/>
      <c r="I34" s="54">
        <f>$I$22</f>
        <v>0</v>
      </c>
      <c r="J34" s="55">
        <f>$J$22</f>
        <v>0</v>
      </c>
      <c r="K34" s="56"/>
      <c r="L34" s="53"/>
      <c r="M34" s="41"/>
      <c r="N34" s="54">
        <f>$I$22</f>
        <v>0</v>
      </c>
      <c r="O34" s="55">
        <f>$J$22</f>
        <v>0</v>
      </c>
      <c r="P34" s="56"/>
    </row>
    <row r="35" spans="1:16" ht="12" customHeight="1" x14ac:dyDescent="0.15">
      <c r="A35" s="63"/>
      <c r="B35" s="64"/>
      <c r="C35" s="63"/>
      <c r="D35" s="63"/>
      <c r="E35" s="65"/>
      <c r="F35" s="63"/>
      <c r="G35" s="64"/>
      <c r="H35" s="63"/>
      <c r="I35" s="63"/>
      <c r="J35" s="64"/>
      <c r="K35" s="63"/>
      <c r="L35" s="63"/>
      <c r="M35" s="65"/>
      <c r="N35" s="63"/>
      <c r="O35" s="64"/>
      <c r="P35" s="63"/>
    </row>
    <row r="36" spans="1:16" ht="7.5" customHeight="1" x14ac:dyDescent="0.15">
      <c r="E36" s="41"/>
      <c r="M36" s="41"/>
    </row>
    <row r="37" spans="1:16" ht="21.75" customHeight="1" x14ac:dyDescent="0.15">
      <c r="A37" s="34"/>
      <c r="B37" s="35" t="str">
        <f>IF(ＤＡＴＡ!$D$4="","",ＤＡＴＡ!$D$4)</f>
        <v>第69回　東海高等学校総合体育大会</v>
      </c>
      <c r="C37" s="34"/>
      <c r="D37" s="34"/>
      <c r="E37" s="36"/>
      <c r="F37" s="34"/>
      <c r="G37" s="35" t="str">
        <f>IF(ＤＡＴＡ!$D$4="","",ＤＡＴＡ!$D$4)</f>
        <v>第69回　東海高等学校総合体育大会</v>
      </c>
      <c r="H37" s="34"/>
      <c r="I37" s="61"/>
      <c r="J37" s="124"/>
      <c r="K37" s="61"/>
      <c r="L37" s="61"/>
      <c r="M37" s="61"/>
      <c r="N37" s="61"/>
      <c r="O37" s="124"/>
      <c r="P37" s="61"/>
    </row>
    <row r="38" spans="1:16" ht="21.75" customHeight="1" x14ac:dyDescent="0.15">
      <c r="A38" s="34"/>
      <c r="B38" s="37" t="s">
        <v>53</v>
      </c>
      <c r="C38" s="34"/>
      <c r="D38" s="34"/>
      <c r="E38" s="36"/>
      <c r="F38" s="34"/>
      <c r="G38" s="37" t="s">
        <v>53</v>
      </c>
      <c r="H38" s="34"/>
      <c r="I38" s="61"/>
      <c r="J38" s="120"/>
      <c r="K38" s="61"/>
      <c r="L38" s="61"/>
      <c r="M38" s="61"/>
      <c r="N38" s="61"/>
      <c r="O38" s="120"/>
      <c r="P38" s="61"/>
    </row>
    <row r="39" spans="1:16" ht="29.25" customHeight="1" x14ac:dyDescent="0.15">
      <c r="A39" s="38" t="s">
        <v>54</v>
      </c>
      <c r="B39" s="38" t="s">
        <v>55</v>
      </c>
      <c r="C39" s="39" t="s">
        <v>56</v>
      </c>
      <c r="D39" s="40"/>
      <c r="E39" s="41"/>
      <c r="F39" s="38" t="s">
        <v>54</v>
      </c>
      <c r="G39" s="38" t="s">
        <v>55</v>
      </c>
      <c r="H39" s="39" t="s">
        <v>56</v>
      </c>
      <c r="I39" s="121"/>
      <c r="J39" s="121"/>
      <c r="K39" s="40"/>
      <c r="L39" s="40"/>
      <c r="M39" s="53"/>
      <c r="N39" s="121"/>
      <c r="O39" s="121"/>
      <c r="P39" s="40"/>
    </row>
    <row r="40" spans="1:16" ht="29.25" customHeight="1" x14ac:dyDescent="0.15">
      <c r="A40" s="42" t="s">
        <v>70</v>
      </c>
      <c r="B40" s="83" t="str">
        <f>IF(ＤＡＴＡ!$D$9="","",(ＤＡＴＡ!$D$9)&amp;"高等学校")</f>
        <v/>
      </c>
      <c r="C40" s="39" t="s">
        <v>59</v>
      </c>
      <c r="D40" s="40"/>
      <c r="E40" s="41"/>
      <c r="F40" s="42" t="s">
        <v>71</v>
      </c>
      <c r="G40" s="83" t="str">
        <f>IF(ＤＡＴＡ!$D$9="","",(ＤＡＴＡ!$D$9)&amp;"高等学校")</f>
        <v/>
      </c>
      <c r="H40" s="39" t="s">
        <v>59</v>
      </c>
      <c r="I40" s="48"/>
      <c r="J40" s="122"/>
      <c r="K40" s="40"/>
      <c r="L40" s="40"/>
      <c r="M40" s="53"/>
      <c r="N40" s="48"/>
      <c r="O40" s="122"/>
      <c r="P40" s="40"/>
    </row>
    <row r="41" spans="1:16" ht="10.5" customHeight="1" thickBot="1" x14ac:dyDescent="0.2">
      <c r="E41" s="41"/>
      <c r="I41" s="53"/>
      <c r="J41" s="48"/>
      <c r="K41" s="53"/>
      <c r="L41" s="53"/>
      <c r="M41" s="53"/>
      <c r="N41" s="53"/>
      <c r="O41" s="48"/>
      <c r="P41" s="53"/>
    </row>
    <row r="42" spans="1:16" ht="29.25" customHeight="1" x14ac:dyDescent="0.15">
      <c r="A42" s="45" t="s">
        <v>69</v>
      </c>
      <c r="B42" s="46" t="s">
        <v>64</v>
      </c>
      <c r="C42" s="47" t="s">
        <v>65</v>
      </c>
      <c r="D42" s="48"/>
      <c r="E42" s="49"/>
      <c r="F42" s="45" t="s">
        <v>69</v>
      </c>
      <c r="G42" s="125" t="s">
        <v>64</v>
      </c>
      <c r="H42" s="47" t="s">
        <v>65</v>
      </c>
      <c r="I42" s="48"/>
      <c r="J42" s="48"/>
      <c r="K42" s="48"/>
      <c r="L42" s="48"/>
      <c r="M42" s="48"/>
      <c r="N42" s="48"/>
      <c r="O42" s="48"/>
      <c r="P42" s="48"/>
    </row>
    <row r="43" spans="1:16" ht="31.5" customHeight="1" x14ac:dyDescent="0.15">
      <c r="A43" s="50">
        <f>$A$19</f>
        <v>0</v>
      </c>
      <c r="B43" s="51">
        <f>$B$19</f>
        <v>0</v>
      </c>
      <c r="C43" s="52"/>
      <c r="D43" s="53"/>
      <c r="E43" s="41"/>
      <c r="F43" s="50">
        <f>$A$19</f>
        <v>0</v>
      </c>
      <c r="G43" s="51">
        <f>$B$19</f>
        <v>0</v>
      </c>
      <c r="H43" s="52"/>
      <c r="I43" s="123"/>
      <c r="J43" s="123"/>
      <c r="K43" s="123"/>
      <c r="L43" s="53"/>
      <c r="M43" s="53"/>
      <c r="N43" s="123"/>
      <c r="O43" s="123"/>
      <c r="P43" s="123"/>
    </row>
    <row r="44" spans="1:16" ht="31.5" customHeight="1" x14ac:dyDescent="0.15">
      <c r="A44" s="50">
        <f>$A$20</f>
        <v>0</v>
      </c>
      <c r="B44" s="51">
        <f>$B$20</f>
        <v>0</v>
      </c>
      <c r="C44" s="52"/>
      <c r="D44" s="53"/>
      <c r="E44" s="41"/>
      <c r="F44" s="50">
        <f>$A$20</f>
        <v>0</v>
      </c>
      <c r="G44" s="51">
        <f>$B$20</f>
        <v>0</v>
      </c>
      <c r="H44" s="52"/>
      <c r="I44" s="123"/>
      <c r="J44" s="123"/>
      <c r="K44" s="123"/>
      <c r="L44" s="53"/>
      <c r="M44" s="53"/>
      <c r="N44" s="123"/>
      <c r="O44" s="123"/>
      <c r="P44" s="123"/>
    </row>
    <row r="45" spans="1:16" ht="31.5" customHeight="1" x14ac:dyDescent="0.15">
      <c r="A45" s="50">
        <f>$A$21</f>
        <v>0</v>
      </c>
      <c r="B45" s="51">
        <f>$B$21</f>
        <v>0</v>
      </c>
      <c r="C45" s="52"/>
      <c r="D45" s="53"/>
      <c r="E45" s="41"/>
      <c r="F45" s="50">
        <f>$A$21</f>
        <v>0</v>
      </c>
      <c r="G45" s="51">
        <f>$B$21</f>
        <v>0</v>
      </c>
      <c r="H45" s="52"/>
      <c r="I45" s="123"/>
      <c r="J45" s="123"/>
      <c r="K45" s="123"/>
      <c r="L45" s="53"/>
      <c r="M45" s="53"/>
      <c r="N45" s="123"/>
      <c r="O45" s="123"/>
      <c r="P45" s="123"/>
    </row>
    <row r="46" spans="1:16" ht="31.5" customHeight="1" thickBot="1" x14ac:dyDescent="0.2">
      <c r="A46" s="54">
        <f>$A$22</f>
        <v>0</v>
      </c>
      <c r="B46" s="55">
        <f>$B$22</f>
        <v>0</v>
      </c>
      <c r="C46" s="56"/>
      <c r="D46" s="53"/>
      <c r="E46" s="41"/>
      <c r="F46" s="54">
        <f>$A$22</f>
        <v>0</v>
      </c>
      <c r="G46" s="55">
        <f>$B$22</f>
        <v>0</v>
      </c>
      <c r="H46" s="56"/>
      <c r="I46" s="123"/>
      <c r="J46" s="123"/>
      <c r="K46" s="123"/>
      <c r="L46" s="53"/>
      <c r="M46" s="53"/>
      <c r="N46" s="123"/>
      <c r="O46" s="123"/>
      <c r="P46" s="123"/>
    </row>
    <row r="47" spans="1:16" x14ac:dyDescent="0.15">
      <c r="D47" s="53"/>
      <c r="E47" s="53"/>
      <c r="L47" s="53"/>
      <c r="M47" s="53"/>
    </row>
    <row r="49" spans="4:12" x14ac:dyDescent="0.15">
      <c r="D49" s="53"/>
      <c r="L49" s="53"/>
    </row>
  </sheetData>
  <mergeCells count="1">
    <mergeCell ref="A2:F2"/>
  </mergeCells>
  <phoneticPr fontId="2"/>
  <pageMargins left="0.51181102362204722" right="0.51181102362204722" top="0.55118110236220474" bottom="0.55118110236220474"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8</vt:i4>
      </vt:variant>
    </vt:vector>
  </HeadingPairs>
  <TitlesOfParts>
    <vt:vector size="20" baseType="lpstr">
      <vt:lpstr>説明</vt:lpstr>
      <vt:lpstr>ＤＡＴＡ</vt:lpstr>
      <vt:lpstr>①仮参加申込書</vt:lpstr>
      <vt:lpstr>②体操競技用　参加申込書</vt:lpstr>
      <vt:lpstr>③新体操用　参加申込書</vt:lpstr>
      <vt:lpstr>④日程表</vt:lpstr>
      <vt:lpstr>⑤選手変更用紙</vt:lpstr>
      <vt:lpstr>⑥監督交代申告書</vt:lpstr>
      <vt:lpstr>⑦オーダー表</vt:lpstr>
      <vt:lpstr>⑧新技申請用紙</vt:lpstr>
      <vt:lpstr>⑨入場許可申請書</vt:lpstr>
      <vt:lpstr>今回使用せず</vt:lpstr>
      <vt:lpstr>①仮参加申込書!Print_Area</vt:lpstr>
      <vt:lpstr>'②体操競技用　参加申込書'!Print_Area</vt:lpstr>
      <vt:lpstr>'③新体操用　参加申込書'!Print_Area</vt:lpstr>
      <vt:lpstr>④日程表!Print_Area</vt:lpstr>
      <vt:lpstr>⑤選手変更用紙!Print_Area</vt:lpstr>
      <vt:lpstr>⑥監督交代申告書!Print_Area</vt:lpstr>
      <vt:lpstr>⑦オーダー表!Print_Area</vt:lpstr>
      <vt:lpstr>⑧新技申請用紙!Print_Area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2022-05-16T02:15:18Z</dcterms:modified>
</cp:coreProperties>
</file>